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BFE171A-0304-4D0E-ADF9-49C57C0432BE}" xr6:coauthVersionLast="47" xr6:coauthVersionMax="47" xr10:uidLastSave="{00000000-0000-0000-0000-000000000000}"/>
  <bookViews>
    <workbookView xWindow="1905" yWindow="1905" windowWidth="21600" windowHeight="12735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/>
  <c r="I2824" i="23"/>
  <c r="I2825" i="23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<sst xmlns="http://schemas.openxmlformats.org/spreadsheetml/2006/main" count="404" uniqueCount="263">
  <si>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</si>
  <si>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</si>
  <si>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</si>
  <si>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</si>
  <si>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</si>
  <si>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</si>
  <si>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</si>
  <si>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</si>
  <si>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</si>
  <si>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</si>
  <si>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</si>
  <si>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</si>
  <si>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</si>
  <si>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</si>
  <si>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</si>
  <si>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</si>
  <si>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</si>
  <si>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</si>
  <si>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</si>
  <si>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</si>
  <si>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</si>
  <si>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</si>
  <si>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</si>
  <si>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</si>
  <si>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</si>
  <si>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</si>
  <si>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</si>
  <si>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</si>
  <si>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</si>
  <si>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</si>
  <si>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</si>
  <si>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</si>
  <si>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</si>
  <si>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</si>
  <si>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</si>
  <si>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</si>
  <si>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</si>
  <si>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</si>
  <si>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</si>
  <si>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</si>
  <si>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</si>
  <si>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</si>
  <si>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</si>
  <si>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</si>
  <si>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</si>
  <si>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</si>
  <si>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</si>
  <si>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</si>
  <si>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</si>
  <si>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</si>
  <si>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</si>
  <si>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</si>
  <si>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</si>
  <si>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</si>
  <si>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</si>
  <si>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</si>
  <si>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10-09-2024</t>
  </si>
  <si>
    <t>11/09/2024</t>
  </si>
  <si>
    <t>Variation par rapport au 10/09/2024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</si>
  <si>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</si>
  <si>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</si>
  <si>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</si>
  <si>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</si>
  <si>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</si>
  <si>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</si>
  <si>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</si>
  <si>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</si>
  <si>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</si>
  <si>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</si>
  <si>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</si>
  <si>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</si>
  <si>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</si>
  <si>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</si>
  <si>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</si>
  <si>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</si>
  <si>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</si>
  <si>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</si>
  <si>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</si>
  <si>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</si>
  <si>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</si>
  <si>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</si>
  <si>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</si>
  <si>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</si>
  <si>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</si>
  <si>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</si>
  <si>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</si>
  <si>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</si>
  <si>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</si>
  <si>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</si>
  <si>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</si>
  <si>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</si>
  <si>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</si>
  <si>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</si>
  <si>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</si>
  <si>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</si>
  <si>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</si>
  <si>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</si>
  <si>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</si>
  <si>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</si>
  <si>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</si>
  <si>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</si>
  <si>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</si>
  <si>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</si>
  <si>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</si>
  <si>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</si>
  <si>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</si>
  <si>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</si>
  <si>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</si>
  <si>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</si>
  <si>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</si>
  <si>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</si>
  <si>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</si>
  <si>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</si>
  <si>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</si>
  <si>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</si>
  <si>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</si>
  <si>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</si>
  <si>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</si>
  <si>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</si>
  <si>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</si>
  <si>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</si>
  <si>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</si>
  <si>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</si>
  <si>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</si>
  <si>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</si>
  <si>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</si>
  <si>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</si>
  <si>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</si>
  <si>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</si>
  <si>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</si>
  <si>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</si>
  <si>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</si>
  <si>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</si>
  <si>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</si>
  <si>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</si>
  <si>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</si>
  <si>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</si>
  <si>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</si>
  <si>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CUSTODIAN REIT</t>
  </si>
  <si>
    <t>Impact Hlth REIT Rg</t>
  </si>
  <si>
    <t>WAREHOUSE REIT PLC</t>
  </si>
  <si>
    <t>PICTON PROPERTY INCOME</t>
  </si>
  <si>
    <t>The PRS REIT Rg</t>
  </si>
  <si>
    <t>Targt Hlthc REIT Rg</t>
  </si>
  <si>
    <t>URBAN LOGISTICS REIT</t>
  </si>
  <si>
    <t>EMPIRIC STUDENT PROPERTY</t>
  </si>
  <si>
    <t>BMO COMMERCIAL PROPERTY TRUST LTD</t>
  </si>
  <si>
    <t>SUPERMARKT INCOME REIT PLC</t>
  </si>
  <si>
    <t>WORKSPACE GROUP</t>
  </si>
  <si>
    <t>ASSURA</t>
  </si>
  <si>
    <t>PRIMARY HEALTH PROPERTIES</t>
  </si>
  <si>
    <t>GREAT PORTLAND ESTATES</t>
  </si>
  <si>
    <t>HAMMERSON REIT RG</t>
  </si>
  <si>
    <t>SIRIUS REAL ESTATE</t>
  </si>
  <si>
    <t>GRAINGER TRUST</t>
  </si>
  <si>
    <t>SAFESTORE HOLDINGS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</si>
  <si>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</si>
  <si>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</si>
  <si>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</si>
  <si>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</si>
  <si>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</si>
  <si>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</si>
  <si>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</si>
  <si>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</si>
  <si>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</si>
  <si>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</si>
  <si>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</si>
  <si>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GB00BJFLFT45</t>
  </si>
  <si>
    <t>GB00BYXVMJ03</t>
  </si>
  <si>
    <t>GB00BD2NCM38</t>
  </si>
  <si>
    <t>GB00B0LCW208</t>
  </si>
  <si>
    <t>GB00BF01NH51</t>
  </si>
  <si>
    <t>GB00BJGTLF51</t>
  </si>
  <si>
    <t>GB00BYV8MN78</t>
  </si>
  <si>
    <t>GB00BLWDVR75</t>
  </si>
  <si>
    <t>GG00B4ZPCJ00</t>
  </si>
  <si>
    <t>GB00BF345X11</t>
  </si>
  <si>
    <t>GB00B67G5X01</t>
  </si>
  <si>
    <t>GB00BVGBWW93</t>
  </si>
  <si>
    <t>GB00BYRJ5J14</t>
  </si>
  <si>
    <t>GB00BF5H9P87</t>
  </si>
  <si>
    <t>GB00BK7YQK64</t>
  </si>
  <si>
    <t>GG00B1W3VF54</t>
  </si>
  <si>
    <t>GB00B04V1276</t>
  </si>
  <si>
    <t>GB00B1N7Z094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</si>
  <si>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</si>
  <si>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</si>
  <si>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</si>
  <si>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</si>
  <si>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</si>
  <si>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</si>
  <si>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</si>
  <si>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</si>
  <si>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</si>
  <si>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</si>
  <si>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</si>
  <si>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</si>
  <si>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</si>
  <si>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</si>
  <si>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</si>
  <si>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</si>
  <si>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</si>
  <si>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</si>
  <si>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</si>
  <si>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</si>
  <si>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</si>
  <si>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</si>
  <si>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</si>
  <si>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</si>
  <si>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</si>
  <si>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</si>
  <si>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</si>
  <si>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</si>
  <si>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</si>
  <si>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</si>
  <si>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</si>
  <si>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</si>
  <si>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</si>
  <si>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</si>
  <si>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</si>
  <si>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KUNGSLEDEN AB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</si>
  <si>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</si>
  <si>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</si>
  <si>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</si>
  <si>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</si>
  <si>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</si>
  <si>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</si>
  <si>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</si>
  <si>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</si>
  <si>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</si>
  <si>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SE0000549412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</si>
  <si>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</si>
  <si>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</si>
  <si>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</si>
  <si>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</si>
  <si>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</si>
  <si>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</si>
  <si>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</si>
  <si>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</si>
  <si>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</si>
  <si>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</si>
  <si>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(36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</si>
  <si>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</si>
  <si>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</si>
  <si>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</si>
  <si>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</si>
  <si>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</si>
  <si>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</si>
  <si>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</si>
  <si>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</si>
  <si>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</si>
  <si>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</si>
  <si>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</si>
  <si>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</si>
  <si>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</si>
  <si>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</si>
  <si>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</si>
  <si>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</si>
  <si>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</si>
  <si>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Espagne (1 société)</t>
  </si>
  <si>
    <t>Total France (9 sociétés)</t>
  </si>
  <si>
    <t>Total Royaume-Uni (16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</si>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</sst>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1268.2750000000001</v>
      </c>
      <c r="E12" s="14"/>
      <c r="F12" s="153">
        <v>1580.2850000000001</v>
      </c>
      <c r="G12" s="153">
        <v>1887.7049999999999</v>
      </c>
      <c r="H12" s="153">
        <v>1887.7080000000001</v>
      </c>
      <c r="I12" s="153">
        <v>2148.0390000000002</v>
      </c>
      <c r="J12" s="153">
        <v>1484.7280000000001</v>
      </c>
      <c r="K12" s="149">
        <v>1197.8499999999999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1260.989</v>
      </c>
      <c r="E14" s="17"/>
      <c r="F14" s="154">
        <v>1568.8710000000001</v>
      </c>
      <c r="G14" s="154">
        <v>1866.046</v>
      </c>
      <c r="H14" s="154">
        <v>1874.559</v>
      </c>
      <c r="I14" s="154">
        <v>2122.1179999999999</v>
      </c>
      <c r="J14" s="154">
        <v>1475.856</v>
      </c>
      <c r="K14" s="150">
        <v>1189.6669999999999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-5.7448108651515497E-3</v>
      </c>
      <c r="E16" s="21"/>
      <c r="F16" s="155">
        <v>-7.2227477954925901E-3</v>
      </c>
      <c r="G16" s="155">
        <v>-1.14737207349664E-2</v>
      </c>
      <c r="H16" s="155">
        <v>-6.9655900171001796E-3</v>
      </c>
      <c r="I16" s="155">
        <v>-1.20672855567335E-2</v>
      </c>
      <c r="J16" s="155">
        <v>-5.9755052777343796E-3</v>
      </c>
      <c r="K16" s="151">
        <v>-6.8314062695663501E-3</v>
      </c>
    </row>
    <row r="17" spans="1:11" s="8" customFormat="1" ht="14.25">
      <c r="A17" s="145" t="s">
        <v>58</v>
      </c>
      <c r="B17" s="121"/>
      <c r="C17" s="22"/>
      <c r="D17" s="151">
        <v>-5.7448108651515497E-3</v>
      </c>
      <c r="E17" s="21"/>
      <c r="F17" s="155">
        <v>-7.2227477954925901E-3</v>
      </c>
      <c r="G17" s="155">
        <v>-1.14737207349664E-2</v>
      </c>
      <c r="H17" s="155">
        <v>-6.9655900171001796E-3</v>
      </c>
      <c r="I17" s="155">
        <v>-1.20672855567335E-2</v>
      </c>
      <c r="J17" s="155">
        <v>-5.9755052777343796E-3</v>
      </c>
      <c r="K17" s="151">
        <v>-6.8314062695663501E-3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4.5095339999999995E-4</v>
      </c>
      <c r="G19" s="155">
        <v>1.7490269999999999E-4</v>
      </c>
      <c r="H19" s="155">
        <v>4.9002840000000002E-4</v>
      </c>
      <c r="I19" s="155">
        <v>1.5742380000000002E-4</v>
      </c>
      <c r="J19" s="155">
        <v>7.0951599999999999E-4</v>
      </c>
      <c r="K19" s="151">
        <v>1.056644E-3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3033.5279999999998</v>
      </c>
      <c r="E22" s="29"/>
      <c r="F22" s="153">
        <v>3158.6080000000002</v>
      </c>
      <c r="G22" s="153">
        <v>3458.018</v>
      </c>
      <c r="H22" s="153">
        <v>3974.3029999999999</v>
      </c>
      <c r="I22" s="153">
        <v>4007.0990000000002</v>
      </c>
      <c r="J22" s="153">
        <v>3194.3119999999999</v>
      </c>
      <c r="K22" s="149">
        <v>2423.2710000000002</v>
      </c>
    </row>
    <row r="23" spans="1:11" s="32" customFormat="1" ht="15.75" customHeight="1">
      <c r="A23" s="145" t="s">
        <v>58</v>
      </c>
      <c r="B23" s="121"/>
      <c r="C23" s="22"/>
      <c r="D23" s="151">
        <v>-5.74522206566441E-3</v>
      </c>
      <c r="E23" s="31"/>
      <c r="F23" s="155">
        <v>-7.2224961945092101E-3</v>
      </c>
      <c r="G23" s="155">
        <v>-1.14737625977123E-2</v>
      </c>
      <c r="H23" s="155">
        <v>-6.9657019510112102E-3</v>
      </c>
      <c r="I23" s="155">
        <v>-1.2067420356529499E-2</v>
      </c>
      <c r="J23" s="155">
        <v>-5.9750808538817602E-3</v>
      </c>
      <c r="K23" s="151">
        <v>-6.8317253702959704E-3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3518.2269999999999</v>
      </c>
      <c r="E25" s="29"/>
      <c r="F25" s="153">
        <v>3777.8519999999999</v>
      </c>
      <c r="G25" s="153">
        <v>3820.2919999999999</v>
      </c>
      <c r="H25" s="153">
        <v>4973.6469999999999</v>
      </c>
      <c r="I25" s="153">
        <v>4500.652</v>
      </c>
      <c r="J25" s="153">
        <v>3830.473</v>
      </c>
      <c r="K25" s="149">
        <v>2783.0940000000001</v>
      </c>
    </row>
    <row r="26" spans="1:11" s="32" customFormat="1" ht="15.75" customHeight="1">
      <c r="A26" s="145" t="s">
        <v>58</v>
      </c>
      <c r="B26" s="121"/>
      <c r="C26" s="22"/>
      <c r="D26" s="151">
        <v>-5.7449988074231902E-3</v>
      </c>
      <c r="E26" s="31"/>
      <c r="F26" s="155">
        <v>-7.2224896829084003E-3</v>
      </c>
      <c r="G26" s="155">
        <v>-1.1474046061271099E-2</v>
      </c>
      <c r="H26" s="155">
        <v>-6.9659078022000801E-3</v>
      </c>
      <c r="I26" s="155">
        <v>-1.2067493673208999E-2</v>
      </c>
      <c r="J26" s="155">
        <v>-5.9750906838410599E-3</v>
      </c>
      <c r="K26" s="151">
        <v>-6.8320368105646602E-3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2148.2049999999999</v>
      </c>
      <c r="E12" s="153">
        <v>1186.7070000000001</v>
      </c>
      <c r="F12" s="153">
        <v>1189.278</v>
      </c>
      <c r="G12" s="153">
        <v>112.26600000000001</v>
      </c>
      <c r="H12" s="153">
        <v>474.25720000000001</v>
      </c>
      <c r="I12" s="153">
        <v>1648.2070000000001</v>
      </c>
      <c r="J12" s="153">
        <v>872.56050000000005</v>
      </c>
      <c r="K12" s="153">
        <v>982.51890000000003</v>
      </c>
      <c r="L12" s="153">
        <v>1259.546</v>
      </c>
      <c r="M12" s="153">
        <v>6828.5649999999996</v>
      </c>
      <c r="N12" s="153">
        <v>8121.97</v>
      </c>
      <c r="O12" s="153">
        <v>3907.136</v>
      </c>
      <c r="P12" s="153">
        <v>2682.4270000000001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2124.3789999999999</v>
      </c>
      <c r="E14" s="154">
        <v>1224.81</v>
      </c>
      <c r="F14" s="154">
        <v>1183.9280000000001</v>
      </c>
      <c r="G14" s="154">
        <v>111.2392</v>
      </c>
      <c r="H14" s="154">
        <v>475.1653</v>
      </c>
      <c r="I14" s="154">
        <v>1641.252</v>
      </c>
      <c r="J14" s="154">
        <v>864.90629999999999</v>
      </c>
      <c r="K14" s="154">
        <v>974.6241</v>
      </c>
      <c r="L14" s="154">
        <v>1252.386</v>
      </c>
      <c r="M14" s="154">
        <v>6725.2619999999997</v>
      </c>
      <c r="N14" s="154">
        <v>7989.3249999999998</v>
      </c>
      <c r="O14" s="154">
        <v>3905.902</v>
      </c>
      <c r="P14" s="154">
        <v>2681.58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-1.1091120260868999E-2</v>
      </c>
      <c r="E16" s="155">
        <v>3.2108178345623399E-2</v>
      </c>
      <c r="F16" s="155">
        <v>-4.4985276781374104E-3</v>
      </c>
      <c r="G16" s="155">
        <v>-9.1461350720610807E-3</v>
      </c>
      <c r="H16" s="155">
        <v>1.9147837924231601E-3</v>
      </c>
      <c r="I16" s="155">
        <v>-4.2197369626509901E-3</v>
      </c>
      <c r="J16" s="155">
        <v>-8.7721137961207507E-3</v>
      </c>
      <c r="K16" s="155">
        <v>-8.0352652758130007E-3</v>
      </c>
      <c r="L16" s="155">
        <v>-5.6845879388288702E-3</v>
      </c>
      <c r="M16" s="155">
        <v>-1.5128068635211E-2</v>
      </c>
      <c r="N16" s="155">
        <v>-1.6331628902840099E-2</v>
      </c>
      <c r="O16" s="155">
        <v>-3.1583236416643501E-4</v>
      </c>
      <c r="P16" s="155">
        <v>-3.1575882586931702E-4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-1.1091120260868999E-2</v>
      </c>
      <c r="E17" s="155">
        <v>3.2108178345623399E-2</v>
      </c>
      <c r="F17" s="155">
        <v>-4.4985276781374104E-3</v>
      </c>
      <c r="G17" s="155">
        <v>-9.1461350720610807E-3</v>
      </c>
      <c r="H17" s="155">
        <v>1.9147837924231601E-3</v>
      </c>
      <c r="I17" s="155">
        <v>-4.2197369626509901E-3</v>
      </c>
      <c r="J17" s="155">
        <v>-8.7721137961207507E-3</v>
      </c>
      <c r="K17" s="155">
        <v>-8.0352652758130007E-3</v>
      </c>
      <c r="L17" s="155">
        <v>-5.6845879388288702E-3</v>
      </c>
      <c r="M17" s="155">
        <v>-1.5128068635211E-2</v>
      </c>
      <c r="N17" s="155">
        <v>-1.6331628902840099E-2</v>
      </c>
      <c r="O17" s="155">
        <v>-3.1583236416643501E-4</v>
      </c>
      <c r="P17" s="155">
        <v>-3.1575882586931702E-4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1.226132E-3</v>
      </c>
      <c r="G19" s="155">
        <v>6.1154670000000003E-3</v>
      </c>
      <c r="H19" s="156">
        <v>0</v>
      </c>
      <c r="I19" s="156">
        <v>0</v>
      </c>
      <c r="J19" s="156">
        <v>0</v>
      </c>
      <c r="K19" s="155">
        <v>3.757605E-4</v>
      </c>
      <c r="L19" s="155">
        <v>3.757605E-4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3928.7179999999998</v>
      </c>
      <c r="E22" s="153">
        <v>1848.048</v>
      </c>
      <c r="F22" s="153">
        <v>3152.125</v>
      </c>
      <c r="G22" s="153">
        <v>162.37360000000001</v>
      </c>
      <c r="H22" s="153">
        <v>1241.556</v>
      </c>
      <c r="I22" s="153">
        <v>3929.0369999999998</v>
      </c>
      <c r="J22" s="153">
        <v>2655.3580000000002</v>
      </c>
      <c r="K22" s="153">
        <v>1788.806</v>
      </c>
      <c r="L22" s="153">
        <v>2293.085</v>
      </c>
      <c r="M22" s="153">
        <v>12986.77</v>
      </c>
      <c r="N22" s="153">
        <v>13414.54</v>
      </c>
      <c r="O22" s="153">
        <v>8568.5419999999995</v>
      </c>
      <c r="P22" s="153">
        <v>5454.26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-1.1091471920684401E-2</v>
      </c>
      <c r="E23" s="155">
        <v>3.2107309564951302E-2</v>
      </c>
      <c r="F23" s="155">
        <v>-4.4978993275258698E-3</v>
      </c>
      <c r="G23" s="155">
        <v>-9.1467451829928496E-3</v>
      </c>
      <c r="H23" s="155">
        <v>1.9141628684682401E-3</v>
      </c>
      <c r="I23" s="155">
        <v>-4.21954509304601E-3</v>
      </c>
      <c r="J23" s="155">
        <v>-8.7723948040545601E-3</v>
      </c>
      <c r="K23" s="155">
        <v>-8.0352864976133108E-3</v>
      </c>
      <c r="L23" s="155">
        <v>-5.6846884153335404E-3</v>
      </c>
      <c r="M23" s="155">
        <v>-1.51278794198502E-2</v>
      </c>
      <c r="N23" s="155">
        <v>-1.6331726461180501E-2</v>
      </c>
      <c r="O23" s="155">
        <v>-3.1570665088675998E-4</v>
      </c>
      <c r="P23" s="155">
        <v>-3.15800104215835E-4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4394.9830000000002</v>
      </c>
      <c r="E25" s="153">
        <v>2120.0909999999999</v>
      </c>
      <c r="F25" s="153">
        <v>3957.8919999999998</v>
      </c>
      <c r="G25" s="153">
        <v>172.20609999999999</v>
      </c>
      <c r="H25" s="153">
        <v>1656.472</v>
      </c>
      <c r="I25" s="153">
        <v>4996.4080000000004</v>
      </c>
      <c r="J25" s="153">
        <v>3219.1410000000001</v>
      </c>
      <c r="K25" s="153">
        <v>1925.5630000000001</v>
      </c>
      <c r="L25" s="153">
        <v>2449.7339999999999</v>
      </c>
      <c r="M25" s="153">
        <v>19141.79</v>
      </c>
      <c r="N25" s="153">
        <v>14728.24</v>
      </c>
      <c r="O25" s="153">
        <v>9755.1579999999994</v>
      </c>
      <c r="P25" s="153">
        <v>5841.9750000000004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-1.10913453619892E-2</v>
      </c>
      <c r="E26" s="155">
        <v>3.2107887643326498E-2</v>
      </c>
      <c r="F26" s="155">
        <v>-4.4977405657363701E-3</v>
      </c>
      <c r="G26" s="155">
        <v>-9.1469414105520598E-3</v>
      </c>
      <c r="H26" s="155">
        <v>1.9143450067047299E-3</v>
      </c>
      <c r="I26" s="155">
        <v>-4.2197624711987104E-3</v>
      </c>
      <c r="J26" s="155">
        <v>-8.7722431434615906E-3</v>
      </c>
      <c r="K26" s="155">
        <v>-8.0353973730153995E-3</v>
      </c>
      <c r="L26" s="155">
        <v>-5.6844495297594397E-3</v>
      </c>
      <c r="M26" s="155">
        <v>-1.51282528856512E-2</v>
      </c>
      <c r="N26" s="155">
        <v>-1.6331647383884301E-2</v>
      </c>
      <c r="O26" s="155">
        <v>-3.1573319735256301E-4</v>
      </c>
      <c r="P26" s="155">
        <v>-3.1588921015879301E-4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tr">
        <f>Indices!B14</f>
        <v>11/09/2024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4" t="s">
        <v>59</v>
      </c>
      <c r="B7" s="165">
        <v>3033.018</v>
      </c>
      <c r="C7" s="170">
        <v>0.45880436262400004</v>
      </c>
      <c r="D7" s="170">
        <v>2.2863789202000002E-2</v>
      </c>
      <c r="E7" s="170">
        <v>1.5818739156999998E-2</v>
      </c>
      <c r="F7" s="170">
        <v>1.1493453939E-2</v>
      </c>
      <c r="G7" s="166" t="s">
        <v>61</v>
      </c>
    </row>
    <row r="8" spans="1:7">
      <c r="A8" s="167" t="s">
        <v>60</v>
      </c>
      <c r="B8" s="168">
        <v>3577.6790000000001</v>
      </c>
      <c r="C8" s="171">
        <v>0.54119518356599994</v>
      </c>
      <c r="D8" s="171">
        <v>2.6969605353000001E-2</v>
      </c>
      <c r="E8" s="171">
        <v>1.8659424668999999E-2</v>
      </c>
      <c r="F8" s="171">
        <v>1.3557416671E-2</v>
      </c>
      <c r="G8" s="169" t="s">
        <v>62</v>
      </c>
    </row>
    <row r="9" spans="1:7">
      <c r="A9" s="173" t="s">
        <v>242</v>
      </c>
      <c r="B9" s="174">
        <v>6610.7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323.86290000000002</v>
      </c>
      <c r="C11" s="170">
        <v>1.441016774E-2</v>
      </c>
      <c r="D11" s="170">
        <v>2.4413745899999999E-3</v>
      </c>
      <c r="E11" s="170">
        <v>1.6891105619999999E-3</v>
      </c>
      <c r="F11" s="170">
        <v>1.227260545E-3</v>
      </c>
      <c r="G11" s="166" t="s">
        <v>75</v>
      </c>
    </row>
    <row r="12" spans="1:7">
      <c r="A12" s="148" t="s">
        <v>64</v>
      </c>
      <c r="B12" s="177">
        <v>389.45859999999999</v>
      </c>
      <c r="C12" s="179">
        <v>1.7328825728E-2</v>
      </c>
      <c r="D12" s="179">
        <v>2.9358544309999999E-3</v>
      </c>
      <c r="E12" s="179">
        <v>2.0312256660000002E-3</v>
      </c>
      <c r="F12" s="179">
        <v>1.4758318219999999E-3</v>
      </c>
      <c r="G12" s="178" t="s">
        <v>76</v>
      </c>
    </row>
    <row r="13" spans="1:7">
      <c r="A13" s="148" t="s">
        <v>65</v>
      </c>
      <c r="B13" s="177">
        <v>436.30259999999998</v>
      </c>
      <c r="C13" s="179">
        <v>1.9413133308999998E-2</v>
      </c>
      <c r="D13" s="179">
        <v>3.2889783950000003E-3</v>
      </c>
      <c r="E13" s="179">
        <v>2.275541069E-3</v>
      </c>
      <c r="F13" s="179">
        <v>1.6533445690000001E-3</v>
      </c>
      <c r="G13" s="178" t="s">
        <v>77</v>
      </c>
    </row>
    <row r="14" spans="1:7">
      <c r="A14" s="148" t="s">
        <v>66</v>
      </c>
      <c r="B14" s="177">
        <v>456.68369999999999</v>
      </c>
      <c r="C14" s="179">
        <v>2.0319983305999999E-2</v>
      </c>
      <c r="D14" s="179">
        <v>3.442617172E-3</v>
      </c>
      <c r="E14" s="179">
        <v>2.3818389230000001E-3</v>
      </c>
      <c r="F14" s="179">
        <v>1.73057762E-3</v>
      </c>
      <c r="G14" s="178" t="s">
        <v>78</v>
      </c>
    </row>
    <row r="15" spans="1:7">
      <c r="A15" s="148" t="s">
        <v>67</v>
      </c>
      <c r="B15" s="177">
        <v>542.99609999999996</v>
      </c>
      <c r="C15" s="179">
        <v>2.4160423696000001E-2</v>
      </c>
      <c r="D15" s="179">
        <v>4.0932656410000001E-3</v>
      </c>
      <c r="E15" s="179">
        <v>2.8320022070000002E-3</v>
      </c>
      <c r="F15" s="179">
        <v>2.0576536849999999E-3</v>
      </c>
      <c r="G15" s="178" t="s">
        <v>79</v>
      </c>
    </row>
    <row r="16" spans="1:7">
      <c r="A16" s="148" t="s">
        <v>68</v>
      </c>
      <c r="B16" s="177">
        <v>995.6866</v>
      </c>
      <c r="C16" s="179">
        <v>4.4302730948000003E-2</v>
      </c>
      <c r="D16" s="179">
        <v>7.5057808869999996E-3</v>
      </c>
      <c r="E16" s="179">
        <v>5.1930145510000001E-3</v>
      </c>
      <c r="F16" s="179">
        <v>3.7730992940000004E-3</v>
      </c>
      <c r="G16" s="178" t="s">
        <v>80</v>
      </c>
    </row>
    <row r="17" spans="1:7">
      <c r="A17" s="148" t="s">
        <v>69</v>
      </c>
      <c r="B17" s="177">
        <v>1494.7532000000001</v>
      </c>
      <c r="C17" s="179">
        <v>6.6508526733000006E-2</v>
      </c>
      <c r="D17" s="179">
        <v>1.1267892928000001E-2</v>
      </c>
      <c r="E17" s="179">
        <v>7.7959019610000001E-3</v>
      </c>
      <c r="F17" s="179">
        <v>5.6642845690000002E-3</v>
      </c>
      <c r="G17" s="178" t="s">
        <v>81</v>
      </c>
    </row>
    <row r="18" spans="1:7">
      <c r="A18" s="148" t="s">
        <v>70</v>
      </c>
      <c r="B18" s="177">
        <v>1681.7125000000001</v>
      </c>
      <c r="C18" s="179">
        <v>7.4827216133999994E-2</v>
      </c>
      <c r="D18" s="179">
        <v>1.2677247579E-2</v>
      </c>
      <c r="E18" s="179">
        <v>8.7709902730000004E-3</v>
      </c>
      <c r="F18" s="179">
        <v>6.3727564950000004E-3</v>
      </c>
      <c r="G18" s="178" t="s">
        <v>82</v>
      </c>
    </row>
    <row r="19" spans="1:7">
      <c r="A19" s="148" t="s">
        <v>71</v>
      </c>
      <c r="B19" s="177">
        <v>2541.0176999999999</v>
      </c>
      <c r="C19" s="179">
        <v>0.113061703852</v>
      </c>
      <c r="D19" s="179">
        <v>1.9154945026E-2</v>
      </c>
      <c r="E19" s="179">
        <v>1.3252706112999999E-2</v>
      </c>
      <c r="F19" s="179">
        <v>9.6290460179999995E-3</v>
      </c>
      <c r="G19" s="178" t="s">
        <v>83</v>
      </c>
    </row>
    <row r="20" spans="1:7">
      <c r="A20" s="148" t="s">
        <v>72</v>
      </c>
      <c r="B20" s="177">
        <v>3090.7577000000001</v>
      </c>
      <c r="C20" s="179">
        <v>0.137522195046</v>
      </c>
      <c r="D20" s="179">
        <v>2.3299048185000001E-2</v>
      </c>
      <c r="E20" s="179">
        <v>1.6119881206000001E-2</v>
      </c>
      <c r="F20" s="179">
        <v>1.1712255338999999E-2</v>
      </c>
      <c r="G20" s="178" t="s">
        <v>84</v>
      </c>
    </row>
    <row r="21" spans="1:7">
      <c r="A21" s="148" t="s">
        <v>73</v>
      </c>
      <c r="B21" s="177">
        <v>4896.5474000000004</v>
      </c>
      <c r="C21" s="179">
        <v>0.217870183287</v>
      </c>
      <c r="D21" s="179">
        <v>3.6911626496000001E-2</v>
      </c>
      <c r="E21" s="179">
        <v>2.5537997497E-2</v>
      </c>
      <c r="F21" s="179">
        <v>1.8555195518999999E-2</v>
      </c>
      <c r="G21" s="178" t="s">
        <v>85</v>
      </c>
    </row>
    <row r="22" spans="1:7">
      <c r="A22" s="167" t="s">
        <v>74</v>
      </c>
      <c r="B22" s="168">
        <v>5624.8347999999996</v>
      </c>
      <c r="C22" s="171">
        <v>0.25027507930100001</v>
      </c>
      <c r="D22" s="171">
        <v>4.2401672908999995E-2</v>
      </c>
      <c r="E22" s="171">
        <v>2.9336388542999997E-2</v>
      </c>
      <c r="F22" s="171">
        <v>2.1315000335999999E-2</v>
      </c>
      <c r="G22" s="169" t="s">
        <v>86</v>
      </c>
    </row>
    <row r="23" spans="1:7">
      <c r="A23" s="173" t="s">
        <v>243</v>
      </c>
      <c r="B23" s="174">
        <v>22474.61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1160.9000000000001</v>
      </c>
      <c r="C25" s="170">
        <v>5.6740146843000001E-2</v>
      </c>
      <c r="D25" s="180"/>
      <c r="E25" s="170">
        <v>6.0546868789999996E-3</v>
      </c>
      <c r="F25" s="170">
        <v>4.3991663349999995E-3</v>
      </c>
      <c r="G25" s="166" t="s">
        <v>93</v>
      </c>
    </row>
    <row r="26" spans="1:7">
      <c r="A26" s="148" t="s">
        <v>88</v>
      </c>
      <c r="B26" s="177">
        <v>1408</v>
      </c>
      <c r="C26" s="179">
        <v>6.881740611199999E-2</v>
      </c>
      <c r="D26" s="181"/>
      <c r="E26" s="179">
        <v>7.3434396810000005E-3</v>
      </c>
      <c r="F26" s="179">
        <v>5.3355381160000003E-3</v>
      </c>
      <c r="G26" s="178" t="s">
        <v>94</v>
      </c>
    </row>
    <row r="27" spans="1:7">
      <c r="A27" s="148" t="s">
        <v>89</v>
      </c>
      <c r="B27" s="177">
        <v>1957.028</v>
      </c>
      <c r="C27" s="179">
        <v>9.5651697903000002E-2</v>
      </c>
      <c r="D27" s="181"/>
      <c r="E27" s="179">
        <v>1.0206901329E-2</v>
      </c>
      <c r="F27" s="179">
        <v>7.4160493530000008E-3</v>
      </c>
      <c r="G27" s="178" t="s">
        <v>95</v>
      </c>
    </row>
    <row r="28" spans="1:7">
      <c r="A28" s="148" t="s">
        <v>90</v>
      </c>
      <c r="B28" s="177">
        <v>2654.8510000000001</v>
      </c>
      <c r="C28" s="179">
        <v>0.12975849391499999</v>
      </c>
      <c r="D28" s="181"/>
      <c r="E28" s="179">
        <v>1.3846404957E-2</v>
      </c>
      <c r="F28" s="179">
        <v>1.0060411011E-2</v>
      </c>
      <c r="G28" s="178" t="s">
        <v>96</v>
      </c>
    </row>
    <row r="29" spans="1:7">
      <c r="A29" s="148" t="s">
        <v>91</v>
      </c>
      <c r="B29" s="177">
        <v>5761.0069999999996</v>
      </c>
      <c r="C29" s="179">
        <v>0.28157497040599999</v>
      </c>
      <c r="D29" s="181"/>
      <c r="E29" s="179">
        <v>3.0046596168000001E-2</v>
      </c>
      <c r="F29" s="179">
        <v>2.1831017356000001E-2</v>
      </c>
      <c r="G29" s="178" t="s">
        <v>97</v>
      </c>
    </row>
    <row r="30" spans="1:7">
      <c r="A30" s="167" t="s">
        <v>92</v>
      </c>
      <c r="B30" s="168">
        <v>7518.1589999999997</v>
      </c>
      <c r="C30" s="171">
        <v>0.36745752920100005</v>
      </c>
      <c r="D30" s="182"/>
      <c r="E30" s="171">
        <v>3.9211041993000004E-2</v>
      </c>
      <c r="F30" s="171">
        <v>2.8489647662999999E-2</v>
      </c>
      <c r="G30" s="169" t="s">
        <v>98</v>
      </c>
    </row>
    <row r="31" spans="1:7">
      <c r="A31" s="173" t="s">
        <v>244</v>
      </c>
      <c r="B31" s="174">
        <v>20459.939999999999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526.29150000000004</v>
      </c>
      <c r="C33" s="170">
        <v>1.4023288681E-2</v>
      </c>
      <c r="D33" s="170">
        <v>3.9673414120000002E-3</v>
      </c>
      <c r="E33" s="170">
        <v>2.7448791789999997E-3</v>
      </c>
      <c r="F33" s="170">
        <v>1.9943525270000001E-3</v>
      </c>
      <c r="G33" s="166" t="s">
        <v>103</v>
      </c>
    </row>
    <row r="34" spans="1:7">
      <c r="A34" s="148" t="s">
        <v>100</v>
      </c>
      <c r="B34" s="177">
        <v>2878.02</v>
      </c>
      <c r="C34" s="179">
        <v>7.6686219119000004E-2</v>
      </c>
      <c r="D34" s="179">
        <v>2.1695368308999999E-2</v>
      </c>
      <c r="E34" s="179">
        <v>1.5010345361999999E-2</v>
      </c>
      <c r="F34" s="179">
        <v>1.0906097591999999E-2</v>
      </c>
      <c r="G34" s="178" t="s">
        <v>104</v>
      </c>
    </row>
    <row r="35" spans="1:7">
      <c r="A35" s="148" t="s">
        <v>101</v>
      </c>
      <c r="B35" s="177">
        <v>6913.7637000000004</v>
      </c>
      <c r="C35" s="179">
        <v>0.18422053982699998</v>
      </c>
      <c r="D35" s="179">
        <v>5.2118001221999999E-2</v>
      </c>
      <c r="E35" s="179">
        <v>3.6058811574999995E-2</v>
      </c>
      <c r="F35" s="179">
        <v>2.6199325105999999E-2</v>
      </c>
      <c r="G35" s="178" t="s">
        <v>105</v>
      </c>
    </row>
    <row r="36" spans="1:7">
      <c r="A36" s="167" t="s">
        <v>102</v>
      </c>
      <c r="B36" s="168">
        <v>27211.746200000001</v>
      </c>
      <c r="C36" s="171">
        <v>0.72506998967799996</v>
      </c>
      <c r="D36" s="171">
        <v>0.20513021318500002</v>
      </c>
      <c r="E36" s="171">
        <v>0.14192316535999999</v>
      </c>
      <c r="F36" s="171">
        <v>0.10311740700499999</v>
      </c>
      <c r="G36" s="169" t="s">
        <v>106</v>
      </c>
    </row>
    <row r="37" spans="1:7">
      <c r="A37" s="173" t="s">
        <v>245</v>
      </c>
      <c r="B37" s="174">
        <v>37529.82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686.28229999999996</v>
      </c>
      <c r="C39" s="170">
        <v>6.2683513619E-2</v>
      </c>
      <c r="D39" s="170">
        <v>5.1733995120000001E-3</v>
      </c>
      <c r="E39" s="170">
        <v>3.5793129789999998E-3</v>
      </c>
      <c r="F39" s="170">
        <v>2.600628814E-3</v>
      </c>
      <c r="G39" s="166" t="s">
        <v>110</v>
      </c>
    </row>
    <row r="40" spans="1:7">
      <c r="A40" s="148" t="s">
        <v>108</v>
      </c>
      <c r="B40" s="177">
        <v>3858.1698000000001</v>
      </c>
      <c r="C40" s="179">
        <v>0.35239673120299997</v>
      </c>
      <c r="D40" s="179">
        <v>2.908402819E-2</v>
      </c>
      <c r="E40" s="179">
        <v>2.012232756E-2</v>
      </c>
      <c r="F40" s="179">
        <v>1.4620321041999999E-2</v>
      </c>
      <c r="G40" s="178" t="s">
        <v>111</v>
      </c>
    </row>
    <row r="41" spans="1:7">
      <c r="A41" s="167" t="s">
        <v>109</v>
      </c>
      <c r="B41" s="168">
        <v>6403.9148999999998</v>
      </c>
      <c r="C41" s="171">
        <v>0.58491948116500003</v>
      </c>
      <c r="D41" s="171">
        <v>4.8274609759000005E-2</v>
      </c>
      <c r="E41" s="171">
        <v>3.3399689481E-2</v>
      </c>
      <c r="F41" s="171">
        <v>2.4267281281000003E-2</v>
      </c>
      <c r="G41" s="169" t="s">
        <v>112</v>
      </c>
    </row>
    <row r="42" spans="1:7">
      <c r="A42" s="173" t="s">
        <v>246</v>
      </c>
      <c r="B42" s="174">
        <v>10948.37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770.8596</v>
      </c>
      <c r="C44" s="186">
        <v>0.99999948109900005</v>
      </c>
      <c r="D44" s="186">
        <v>5.8109682829999999E-3</v>
      </c>
      <c r="E44" s="186">
        <v>4.0204268290000003E-3</v>
      </c>
      <c r="F44" s="186">
        <v>2.9211298140000004E-3</v>
      </c>
      <c r="G44" s="185" t="s">
        <v>114</v>
      </c>
    </row>
    <row r="45" spans="1:7">
      <c r="A45" s="173" t="s">
        <v>247</v>
      </c>
      <c r="B45" s="174">
        <v>770.86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2.1285611491999999E-2</v>
      </c>
      <c r="D47" s="170">
        <v>6.9529689530000004E-3</v>
      </c>
      <c r="E47" s="170">
        <v>4.8105413009999999E-3</v>
      </c>
      <c r="F47" s="170">
        <v>3.4952049159999998E-3</v>
      </c>
      <c r="G47" s="166" t="s">
        <v>125</v>
      </c>
    </row>
    <row r="48" spans="1:7">
      <c r="A48" s="148" t="s">
        <v>116</v>
      </c>
      <c r="B48" s="177">
        <v>1139.7820999999999</v>
      </c>
      <c r="C48" s="179">
        <v>2.6303339639999999E-2</v>
      </c>
      <c r="D48" s="179">
        <v>8.5920155009999999E-3</v>
      </c>
      <c r="E48" s="179">
        <v>5.9445462360000001E-3</v>
      </c>
      <c r="F48" s="179">
        <v>4.3191412209999999E-3</v>
      </c>
      <c r="G48" s="178" t="s">
        <v>126</v>
      </c>
    </row>
    <row r="49" spans="1:7">
      <c r="A49" s="148" t="s">
        <v>117</v>
      </c>
      <c r="B49" s="177">
        <v>1785.413</v>
      </c>
      <c r="C49" s="179">
        <v>4.1202897059000002E-2</v>
      </c>
      <c r="D49" s="179">
        <v>1.3458972703E-2</v>
      </c>
      <c r="E49" s="179">
        <v>9.3118413850000002E-3</v>
      </c>
      <c r="F49" s="179">
        <v>6.7657238030000002E-3</v>
      </c>
      <c r="G49" s="178" t="s">
        <v>127</v>
      </c>
    </row>
    <row r="50" spans="1:7">
      <c r="A50" s="148" t="s">
        <v>118</v>
      </c>
      <c r="B50" s="177">
        <v>1976.328</v>
      </c>
      <c r="C50" s="179">
        <v>4.5608741024999996E-2</v>
      </c>
      <c r="D50" s="179">
        <v>1.4898146593999999E-2</v>
      </c>
      <c r="E50" s="179">
        <v>1.0307560694E-2</v>
      </c>
      <c r="F50" s="179">
        <v>7.4891856349999994E-3</v>
      </c>
      <c r="G50" s="178" t="s">
        <v>128</v>
      </c>
    </row>
    <row r="51" spans="1:7">
      <c r="A51" s="148" t="s">
        <v>119</v>
      </c>
      <c r="B51" s="177">
        <v>2281.4178000000002</v>
      </c>
      <c r="C51" s="179">
        <v>5.2649455762999994E-2</v>
      </c>
      <c r="D51" s="179">
        <v>1.7198003987999998E-2</v>
      </c>
      <c r="E51" s="179">
        <v>1.1898759944E-2</v>
      </c>
      <c r="F51" s="179">
        <v>8.6453065559999997E-3</v>
      </c>
      <c r="G51" s="178" t="s">
        <v>129</v>
      </c>
    </row>
    <row r="52" spans="1:7">
      <c r="A52" s="148" t="s">
        <v>120</v>
      </c>
      <c r="B52" s="177">
        <v>2478.4747000000002</v>
      </c>
      <c r="C52" s="179">
        <v>5.7197039523999994E-2</v>
      </c>
      <c r="D52" s="179">
        <v>1.8683477343E-2</v>
      </c>
      <c r="E52" s="179">
        <v>1.2926512400000001E-2</v>
      </c>
      <c r="F52" s="179">
        <v>9.3920427789999997E-3</v>
      </c>
      <c r="G52" s="178" t="s">
        <v>130</v>
      </c>
    </row>
    <row r="53" spans="1:7">
      <c r="A53" s="148" t="s">
        <v>121</v>
      </c>
      <c r="B53" s="177">
        <v>6027.6673000000001</v>
      </c>
      <c r="C53" s="179">
        <v>0.139103588508</v>
      </c>
      <c r="D53" s="179">
        <v>4.5438343764000001E-2</v>
      </c>
      <c r="E53" s="179">
        <v>3.1437365932999999E-2</v>
      </c>
      <c r="F53" s="179">
        <v>2.2841511812999999E-2</v>
      </c>
      <c r="G53" s="178" t="s">
        <v>131</v>
      </c>
    </row>
    <row r="54" spans="1:7">
      <c r="A54" s="148" t="s">
        <v>122</v>
      </c>
      <c r="B54" s="177">
        <v>8012.1049999999996</v>
      </c>
      <c r="C54" s="179">
        <v>0.18489948126400002</v>
      </c>
      <c r="D54" s="179">
        <v>6.0397623681999996E-2</v>
      </c>
      <c r="E54" s="179">
        <v>4.1787222857000005E-2</v>
      </c>
      <c r="F54" s="179">
        <v>3.0361428707E-2</v>
      </c>
      <c r="G54" s="178" t="s">
        <v>132</v>
      </c>
    </row>
    <row r="55" spans="1:7">
      <c r="A55" s="148" t="s">
        <v>123</v>
      </c>
      <c r="B55" s="177">
        <v>8175.5433999999996</v>
      </c>
      <c r="C55" s="179">
        <v>0.18867123355299997</v>
      </c>
      <c r="D55" s="179">
        <v>6.1629670812999998E-2</v>
      </c>
      <c r="E55" s="179">
        <v>4.2639637652999995E-2</v>
      </c>
      <c r="F55" s="179">
        <v>3.0980769484000002E-2</v>
      </c>
      <c r="G55" s="178" t="s">
        <v>133</v>
      </c>
    </row>
    <row r="56" spans="1:7">
      <c r="A56" s="167" t="s">
        <v>124</v>
      </c>
      <c r="B56" s="168">
        <v>10533.138999999999</v>
      </c>
      <c r="C56" s="171">
        <v>0.24307868371400002</v>
      </c>
      <c r="D56" s="171">
        <v>7.9401925649999996E-2</v>
      </c>
      <c r="E56" s="171">
        <v>5.4935703761000002E-2</v>
      </c>
      <c r="F56" s="171">
        <v>3.9914747599000003E-2</v>
      </c>
      <c r="G56" s="169" t="s">
        <v>134</v>
      </c>
    </row>
    <row r="57" spans="1:7">
      <c r="A57" s="173" t="s">
        <v>248</v>
      </c>
      <c r="B57" s="174">
        <v>43332.22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327.36259999999999</v>
      </c>
      <c r="C59" s="170">
        <v>4.9054859309999995E-3</v>
      </c>
      <c r="D59" s="180"/>
      <c r="E59" s="180"/>
      <c r="F59" s="170">
        <v>1.2405224650000001E-3</v>
      </c>
      <c r="G59" s="166" t="s">
        <v>164</v>
      </c>
    </row>
    <row r="60" spans="1:7">
      <c r="A60" s="148" t="s">
        <v>136</v>
      </c>
      <c r="B60" s="177">
        <v>423.27170000000001</v>
      </c>
      <c r="C60" s="179">
        <v>6.3426713050000003E-3</v>
      </c>
      <c r="D60" s="181"/>
      <c r="E60" s="181"/>
      <c r="F60" s="179">
        <v>1.6039646939999999E-3</v>
      </c>
      <c r="G60" s="178" t="s">
        <v>165</v>
      </c>
    </row>
    <row r="61" spans="1:7">
      <c r="A61" s="148" t="s">
        <v>137</v>
      </c>
      <c r="B61" s="177">
        <v>425.18360000000001</v>
      </c>
      <c r="C61" s="179">
        <v>6.3713208769999993E-3</v>
      </c>
      <c r="D61" s="181"/>
      <c r="E61" s="181"/>
      <c r="F61" s="179">
        <v>1.6112097330000001E-3</v>
      </c>
      <c r="G61" s="178" t="s">
        <v>166</v>
      </c>
    </row>
    <row r="62" spans="1:7">
      <c r="A62" s="148" t="s">
        <v>138</v>
      </c>
      <c r="B62" s="177">
        <v>433.5806</v>
      </c>
      <c r="C62" s="179">
        <v>6.4971488290000001E-3</v>
      </c>
      <c r="D62" s="181"/>
      <c r="E62" s="181"/>
      <c r="F62" s="179">
        <v>1.6430296999999999E-3</v>
      </c>
      <c r="G62" s="178" t="s">
        <v>167</v>
      </c>
    </row>
    <row r="63" spans="1:7">
      <c r="A63" s="148" t="s">
        <v>139</v>
      </c>
      <c r="B63" s="177">
        <v>440.35340000000002</v>
      </c>
      <c r="C63" s="179">
        <v>6.5986383550000003E-3</v>
      </c>
      <c r="D63" s="181"/>
      <c r="E63" s="181"/>
      <c r="F63" s="179">
        <v>1.6686948509999999E-3</v>
      </c>
      <c r="G63" s="178" t="s">
        <v>168</v>
      </c>
    </row>
    <row r="64" spans="1:7">
      <c r="A64" s="148" t="s">
        <v>140</v>
      </c>
      <c r="B64" s="177">
        <v>442.46480000000003</v>
      </c>
      <c r="C64" s="179">
        <v>6.6302774090000009E-3</v>
      </c>
      <c r="D64" s="181"/>
      <c r="E64" s="181"/>
      <c r="F64" s="179">
        <v>1.6766958849999999E-3</v>
      </c>
      <c r="G64" s="178" t="s">
        <v>169</v>
      </c>
    </row>
    <row r="65" spans="1:7">
      <c r="A65" s="148" t="s">
        <v>141</v>
      </c>
      <c r="B65" s="177">
        <v>484.0385</v>
      </c>
      <c r="C65" s="179">
        <v>7.2532538900000002E-3</v>
      </c>
      <c r="D65" s="181"/>
      <c r="E65" s="181"/>
      <c r="F65" s="179">
        <v>1.834237121E-3</v>
      </c>
      <c r="G65" s="178" t="s">
        <v>170</v>
      </c>
    </row>
    <row r="66" spans="1:7">
      <c r="A66" s="148" t="s">
        <v>142</v>
      </c>
      <c r="B66" s="177">
        <v>617.45749999999998</v>
      </c>
      <c r="C66" s="179">
        <v>9.2525202300000001E-3</v>
      </c>
      <c r="D66" s="181"/>
      <c r="E66" s="181"/>
      <c r="F66" s="179">
        <v>2.339821042E-3</v>
      </c>
      <c r="G66" s="178" t="s">
        <v>171</v>
      </c>
    </row>
    <row r="67" spans="1:7">
      <c r="A67" s="148" t="s">
        <v>143</v>
      </c>
      <c r="B67" s="177">
        <v>631.27179999999998</v>
      </c>
      <c r="C67" s="179">
        <v>9.4595257170000009E-3</v>
      </c>
      <c r="D67" s="181"/>
      <c r="E67" s="181"/>
      <c r="F67" s="179">
        <v>2.3921695670000003E-3</v>
      </c>
      <c r="G67" s="178" t="s">
        <v>172</v>
      </c>
    </row>
    <row r="68" spans="1:7">
      <c r="A68" s="148" t="s">
        <v>144</v>
      </c>
      <c r="B68" s="177">
        <v>669.50829999999996</v>
      </c>
      <c r="C68" s="179">
        <v>1.0032494689999999E-2</v>
      </c>
      <c r="D68" s="181"/>
      <c r="E68" s="181"/>
      <c r="F68" s="179">
        <v>2.5370646689999998E-3</v>
      </c>
      <c r="G68" s="178" t="s">
        <v>173</v>
      </c>
    </row>
    <row r="69" spans="1:7">
      <c r="A69" s="148" t="s">
        <v>145</v>
      </c>
      <c r="B69" s="177">
        <v>698.41959999999995</v>
      </c>
      <c r="C69" s="179">
        <v>1.0465726756E-2</v>
      </c>
      <c r="D69" s="181"/>
      <c r="E69" s="181"/>
      <c r="F69" s="179">
        <v>2.6466224409999999E-3</v>
      </c>
      <c r="G69" s="178" t="s">
        <v>174</v>
      </c>
    </row>
    <row r="70" spans="1:7">
      <c r="A70" s="148" t="s">
        <v>146</v>
      </c>
      <c r="B70" s="177">
        <v>787.83939999999996</v>
      </c>
      <c r="C70" s="179">
        <v>1.1805670814E-2</v>
      </c>
      <c r="D70" s="181"/>
      <c r="E70" s="181"/>
      <c r="F70" s="179">
        <v>2.9854738269999999E-3</v>
      </c>
      <c r="G70" s="178" t="s">
        <v>175</v>
      </c>
    </row>
    <row r="71" spans="1:7">
      <c r="A71" s="148" t="s">
        <v>147</v>
      </c>
      <c r="B71" s="177">
        <v>1106.3605</v>
      </c>
      <c r="C71" s="179">
        <v>1.6578668019000001E-2</v>
      </c>
      <c r="D71" s="181"/>
      <c r="E71" s="181"/>
      <c r="F71" s="179">
        <v>4.1924919160000003E-3</v>
      </c>
      <c r="G71" s="178" t="s">
        <v>176</v>
      </c>
    </row>
    <row r="72" spans="1:7">
      <c r="A72" s="148" t="s">
        <v>148</v>
      </c>
      <c r="B72" s="177">
        <v>1451.3787</v>
      </c>
      <c r="C72" s="179">
        <v>2.1748720816999998E-2</v>
      </c>
      <c r="D72" s="181"/>
      <c r="E72" s="181"/>
      <c r="F72" s="179">
        <v>5.4999193009999999E-3</v>
      </c>
      <c r="G72" s="178" t="s">
        <v>177</v>
      </c>
    </row>
    <row r="73" spans="1:7">
      <c r="A73" s="148" t="s">
        <v>149</v>
      </c>
      <c r="B73" s="177">
        <v>1568.828</v>
      </c>
      <c r="C73" s="179">
        <v>2.3508683281999999E-2</v>
      </c>
      <c r="D73" s="181"/>
      <c r="E73" s="181"/>
      <c r="F73" s="179">
        <v>5.944986926E-3</v>
      </c>
      <c r="G73" s="178" t="s">
        <v>178</v>
      </c>
    </row>
    <row r="74" spans="1:7">
      <c r="A74" s="148" t="s">
        <v>150</v>
      </c>
      <c r="B74" s="177">
        <v>1586.7466999999999</v>
      </c>
      <c r="C74" s="179">
        <v>2.3777192668999997E-2</v>
      </c>
      <c r="D74" s="181"/>
      <c r="E74" s="181"/>
      <c r="F74" s="179">
        <v>6.0128888489999997E-3</v>
      </c>
      <c r="G74" s="178" t="s">
        <v>179</v>
      </c>
    </row>
    <row r="75" spans="1:7">
      <c r="A75" s="148" t="s">
        <v>151</v>
      </c>
      <c r="B75" s="177">
        <v>1687.7512999999999</v>
      </c>
      <c r="C75" s="179">
        <v>2.5290733446E-2</v>
      </c>
      <c r="D75" s="181"/>
      <c r="E75" s="181"/>
      <c r="F75" s="179">
        <v>6.3956401929999998E-3</v>
      </c>
      <c r="G75" s="178" t="s">
        <v>180</v>
      </c>
    </row>
    <row r="76" spans="1:7">
      <c r="A76" s="148" t="s">
        <v>152</v>
      </c>
      <c r="B76" s="177">
        <v>1752.8308999999999</v>
      </c>
      <c r="C76" s="179">
        <v>2.6265942778000002E-2</v>
      </c>
      <c r="D76" s="181"/>
      <c r="E76" s="181"/>
      <c r="F76" s="179">
        <v>6.6422557380000002E-3</v>
      </c>
      <c r="G76" s="178" t="s">
        <v>181</v>
      </c>
    </row>
    <row r="77" spans="1:7">
      <c r="A77" s="148" t="s">
        <v>153</v>
      </c>
      <c r="B77" s="177">
        <v>1771.0866000000001</v>
      </c>
      <c r="C77" s="179">
        <v>2.6539502064999998E-2</v>
      </c>
      <c r="D77" s="181"/>
      <c r="E77" s="181"/>
      <c r="F77" s="179">
        <v>6.7114347029999999E-3</v>
      </c>
      <c r="G77" s="178" t="s">
        <v>182</v>
      </c>
    </row>
    <row r="78" spans="1:7">
      <c r="A78" s="148" t="s">
        <v>154</v>
      </c>
      <c r="B78" s="177">
        <v>2051.4452999999999</v>
      </c>
      <c r="C78" s="179">
        <v>3.0740640675E-2</v>
      </c>
      <c r="D78" s="181"/>
      <c r="E78" s="181"/>
      <c r="F78" s="179">
        <v>7.7738384890000001E-3</v>
      </c>
      <c r="G78" s="178" t="s">
        <v>183</v>
      </c>
    </row>
    <row r="79" spans="1:7">
      <c r="A79" s="148" t="s">
        <v>155</v>
      </c>
      <c r="B79" s="177">
        <v>2324.5045</v>
      </c>
      <c r="C79" s="179">
        <v>3.4832397229000001E-2</v>
      </c>
      <c r="D79" s="181"/>
      <c r="E79" s="181"/>
      <c r="F79" s="179">
        <v>8.8085812229999998E-3</v>
      </c>
      <c r="G79" s="178" t="s">
        <v>184</v>
      </c>
    </row>
    <row r="80" spans="1:7">
      <c r="A80" s="148" t="s">
        <v>156</v>
      </c>
      <c r="B80" s="177">
        <v>3033.0432000000001</v>
      </c>
      <c r="C80" s="179">
        <v>4.5449757379999997E-2</v>
      </c>
      <c r="D80" s="181"/>
      <c r="E80" s="181"/>
      <c r="F80" s="179">
        <v>1.1493549433000001E-2</v>
      </c>
      <c r="G80" s="178" t="s">
        <v>185</v>
      </c>
    </row>
    <row r="81" spans="1:7">
      <c r="A81" s="148" t="s">
        <v>157</v>
      </c>
      <c r="B81" s="177">
        <v>3230.8780999999999</v>
      </c>
      <c r="C81" s="179">
        <v>4.8414287594000002E-2</v>
      </c>
      <c r="D81" s="181"/>
      <c r="E81" s="181"/>
      <c r="F81" s="179">
        <v>1.2243233844000001E-2</v>
      </c>
      <c r="G81" s="178" t="s">
        <v>186</v>
      </c>
    </row>
    <row r="82" spans="1:7">
      <c r="A82" s="148" t="s">
        <v>158</v>
      </c>
      <c r="B82" s="177">
        <v>3458.6689000000001</v>
      </c>
      <c r="C82" s="179">
        <v>5.1827703068000004E-2</v>
      </c>
      <c r="D82" s="181"/>
      <c r="E82" s="181"/>
      <c r="F82" s="179">
        <v>1.310643448E-2</v>
      </c>
      <c r="G82" s="178" t="s">
        <v>187</v>
      </c>
    </row>
    <row r="83" spans="1:7">
      <c r="A83" s="148" t="s">
        <v>159</v>
      </c>
      <c r="B83" s="177">
        <v>4776.9061000000002</v>
      </c>
      <c r="C83" s="179">
        <v>7.1581315845000007E-2</v>
      </c>
      <c r="D83" s="181"/>
      <c r="E83" s="181"/>
      <c r="F83" s="179">
        <v>1.8101821431E-2</v>
      </c>
      <c r="G83" s="178" t="s">
        <v>188</v>
      </c>
    </row>
    <row r="84" spans="1:7">
      <c r="A84" s="148" t="s">
        <v>160</v>
      </c>
      <c r="B84" s="177">
        <v>4867.8419999999996</v>
      </c>
      <c r="C84" s="179">
        <v>7.2943978465000003E-2</v>
      </c>
      <c r="D84" s="181"/>
      <c r="E84" s="181"/>
      <c r="F84" s="179">
        <v>1.8446417994E-2</v>
      </c>
      <c r="G84" s="178" t="s">
        <v>189</v>
      </c>
    </row>
    <row r="85" spans="1:7">
      <c r="A85" s="148" t="s">
        <v>161</v>
      </c>
      <c r="B85" s="177">
        <v>5696.3104000000003</v>
      </c>
      <c r="C85" s="179">
        <v>8.5358469552999999E-2</v>
      </c>
      <c r="D85" s="181"/>
      <c r="E85" s="181"/>
      <c r="F85" s="179">
        <v>2.1585853169E-2</v>
      </c>
      <c r="G85" s="178" t="s">
        <v>190</v>
      </c>
    </row>
    <row r="86" spans="1:7">
      <c r="A86" s="148" t="s">
        <v>162</v>
      </c>
      <c r="B86" s="177">
        <v>5847.0653000000002</v>
      </c>
      <c r="C86" s="179">
        <v>8.7617512098000006E-2</v>
      </c>
      <c r="D86" s="181"/>
      <c r="E86" s="181"/>
      <c r="F86" s="179">
        <v>2.2157130524E-2</v>
      </c>
      <c r="G86" s="178" t="s">
        <v>191</v>
      </c>
    </row>
    <row r="87" spans="1:7">
      <c r="A87" s="167" t="s">
        <v>163</v>
      </c>
      <c r="B87" s="168">
        <v>14141.583000000001</v>
      </c>
      <c r="C87" s="171">
        <v>0.21190977969499999</v>
      </c>
      <c r="D87" s="182"/>
      <c r="E87" s="182"/>
      <c r="F87" s="171">
        <v>5.3588746536000001E-2</v>
      </c>
      <c r="G87" s="169" t="s">
        <v>192</v>
      </c>
    </row>
    <row r="88" spans="1:7">
      <c r="A88" s="173" t="s">
        <v>249</v>
      </c>
      <c r="B88" s="174">
        <v>66733.98</v>
      </c>
      <c r="C88" s="175">
        <v>1</v>
      </c>
      <c r="D88" s="176"/>
      <c r="E88" s="176"/>
      <c r="F88" s="176"/>
      <c r="G88" s="63"/>
    </row>
    <row r="90" spans="1:7">
      <c r="A90" s="183" t="s">
        <v>193</v>
      </c>
      <c r="B90" s="184">
        <v>1223.018</v>
      </c>
      <c r="C90" s="186">
        <v>0.99999836470399994</v>
      </c>
      <c r="D90" s="186">
        <v>9.219472401E-3</v>
      </c>
      <c r="E90" s="186">
        <v>6.3786639999999992E-3</v>
      </c>
      <c r="F90" s="186">
        <v>4.6345590599999997E-3</v>
      </c>
      <c r="G90" s="185" t="s">
        <v>194</v>
      </c>
    </row>
    <row r="91" spans="1:7">
      <c r="A91" s="173" t="s">
        <v>250</v>
      </c>
      <c r="B91" s="174">
        <v>1223.02</v>
      </c>
      <c r="C91" s="175">
        <v>1</v>
      </c>
      <c r="D91" s="176"/>
      <c r="E91" s="176"/>
      <c r="F91" s="176"/>
      <c r="G91" s="63"/>
    </row>
    <row r="93" spans="1:7">
      <c r="A93" s="183" t="s">
        <v>195</v>
      </c>
      <c r="B93" s="184">
        <v>464.97030000000001</v>
      </c>
      <c r="C93" s="186">
        <v>1.0000006452029999</v>
      </c>
      <c r="D93" s="186">
        <v>3.5050840199999998E-3</v>
      </c>
      <c r="E93" s="187"/>
      <c r="F93" s="186">
        <v>1.761979232E-3</v>
      </c>
      <c r="G93" s="185" t="s">
        <v>196</v>
      </c>
    </row>
    <row r="94" spans="1:7">
      <c r="A94" s="173" t="s">
        <v>251</v>
      </c>
      <c r="B94" s="174">
        <v>464.97</v>
      </c>
      <c r="C94" s="175">
        <v>1</v>
      </c>
      <c r="D94" s="176"/>
      <c r="E94" s="176"/>
      <c r="F94" s="176"/>
      <c r="G94" s="63"/>
    </row>
    <row r="96" spans="1:7">
      <c r="A96" s="164" t="s">
        <v>197</v>
      </c>
      <c r="B96" s="165">
        <v>2235.8240000000001</v>
      </c>
      <c r="C96" s="170">
        <v>0.34703429949700004</v>
      </c>
      <c r="D96" s="170">
        <v>1.6854304402E-2</v>
      </c>
      <c r="E96" s="170">
        <v>1.1660964972000001E-2</v>
      </c>
      <c r="F96" s="170">
        <v>8.4725313729999991E-3</v>
      </c>
      <c r="G96" s="166" t="s">
        <v>199</v>
      </c>
    </row>
    <row r="97" spans="1:7">
      <c r="A97" s="167" t="s">
        <v>198</v>
      </c>
      <c r="B97" s="168">
        <v>4206.8389999999999</v>
      </c>
      <c r="C97" s="171">
        <v>0.65296616614900005</v>
      </c>
      <c r="D97" s="171">
        <v>3.1712400025999996E-2</v>
      </c>
      <c r="E97" s="171">
        <v>2.1940815656E-2</v>
      </c>
      <c r="F97" s="171">
        <v>1.5941583689000002E-2</v>
      </c>
      <c r="G97" s="169" t="s">
        <v>200</v>
      </c>
    </row>
    <row r="98" spans="1:7">
      <c r="A98" s="173" t="s">
        <v>252</v>
      </c>
      <c r="B98" s="174">
        <v>6442.66</v>
      </c>
      <c r="C98" s="175">
        <v>1</v>
      </c>
      <c r="D98" s="176"/>
      <c r="E98" s="176"/>
      <c r="F98" s="176"/>
      <c r="G98" s="63"/>
    </row>
    <row r="100" spans="1:7">
      <c r="A100" s="164" t="s">
        <v>201</v>
      </c>
      <c r="B100" s="165">
        <v>408.14319999999998</v>
      </c>
      <c r="C100" s="170">
        <v>5.2226085197999997E-2</v>
      </c>
      <c r="D100" s="170">
        <v>3.0767044869999998E-3</v>
      </c>
      <c r="E100" s="170">
        <v>2.1286754050000001E-3</v>
      </c>
      <c r="F100" s="170">
        <v>1.54663608E-3</v>
      </c>
      <c r="G100" s="166" t="s">
        <v>206</v>
      </c>
    </row>
    <row r="101" spans="1:7">
      <c r="A101" s="148" t="s">
        <v>202</v>
      </c>
      <c r="B101" s="177">
        <v>467.34969999999998</v>
      </c>
      <c r="C101" s="179">
        <v>5.9802160736000004E-2</v>
      </c>
      <c r="D101" s="179">
        <v>3.523020643E-3</v>
      </c>
      <c r="E101" s="179">
        <v>2.4374675649999999E-3</v>
      </c>
      <c r="F101" s="179">
        <v>1.7709958370000002E-3</v>
      </c>
      <c r="G101" s="178" t="s">
        <v>207</v>
      </c>
    </row>
    <row r="102" spans="1:7">
      <c r="A102" s="148" t="s">
        <v>203</v>
      </c>
      <c r="B102" s="177">
        <v>640.5915</v>
      </c>
      <c r="C102" s="179">
        <v>8.1970215983999992E-2</v>
      </c>
      <c r="D102" s="179">
        <v>4.8289687110000005E-3</v>
      </c>
      <c r="E102" s="179">
        <v>3.341012102E-3</v>
      </c>
      <c r="F102" s="179">
        <v>2.4274860549999997E-3</v>
      </c>
      <c r="G102" s="178" t="s">
        <v>208</v>
      </c>
    </row>
    <row r="103" spans="1:7">
      <c r="A103" s="148" t="s">
        <v>204</v>
      </c>
      <c r="B103" s="177">
        <v>1342.6461999999999</v>
      </c>
      <c r="C103" s="179">
        <v>0.17180527528700001</v>
      </c>
      <c r="D103" s="179">
        <v>1.0121265250999999E-2</v>
      </c>
      <c r="E103" s="179">
        <v>7.0025862090000003E-3</v>
      </c>
      <c r="F103" s="179">
        <v>5.0878835060000002E-3</v>
      </c>
      <c r="G103" s="178" t="s">
        <v>209</v>
      </c>
    </row>
    <row r="104" spans="1:7">
      <c r="A104" s="167" t="s">
        <v>205</v>
      </c>
      <c r="B104" s="168">
        <v>4956.1950999999999</v>
      </c>
      <c r="C104" s="171">
        <v>0.63419571256600005</v>
      </c>
      <c r="D104" s="182"/>
      <c r="E104" s="182"/>
      <c r="F104" s="171">
        <v>1.8781227179E-2</v>
      </c>
      <c r="G104" s="169" t="s">
        <v>210</v>
      </c>
    </row>
    <row r="105" spans="1:7">
      <c r="A105" s="173" t="s">
        <v>253</v>
      </c>
      <c r="B105" s="174">
        <v>7814.93</v>
      </c>
      <c r="C105" s="175">
        <v>1</v>
      </c>
      <c r="D105" s="176"/>
      <c r="E105" s="176"/>
      <c r="F105" s="176"/>
      <c r="G105" s="63"/>
    </row>
    <row r="107" spans="1:7">
      <c r="A107" s="164" t="s">
        <v>211</v>
      </c>
      <c r="B107" s="165">
        <v>1930.5930000000001</v>
      </c>
      <c r="C107" s="170">
        <v>0.484801982809</v>
      </c>
      <c r="D107" s="180"/>
      <c r="E107" s="170">
        <v>1.0069029292000001E-2</v>
      </c>
      <c r="F107" s="170">
        <v>7.3158753830000001E-3</v>
      </c>
      <c r="G107" s="166" t="s">
        <v>213</v>
      </c>
    </row>
    <row r="108" spans="1:7">
      <c r="A108" s="167" t="s">
        <v>212</v>
      </c>
      <c r="B108" s="168">
        <v>2051.636</v>
      </c>
      <c r="C108" s="171">
        <v>0.51519776607599999</v>
      </c>
      <c r="D108" s="182"/>
      <c r="E108" s="171">
        <v>1.0700330407000001E-2</v>
      </c>
      <c r="F108" s="171">
        <v>7.7745611359999996E-3</v>
      </c>
      <c r="G108" s="169" t="s">
        <v>214</v>
      </c>
    </row>
    <row r="109" spans="1:7">
      <c r="A109" s="173" t="s">
        <v>254</v>
      </c>
      <c r="B109" s="174">
        <v>3982.23</v>
      </c>
      <c r="C109" s="175">
        <v>1</v>
      </c>
      <c r="D109" s="176"/>
      <c r="E109" s="176"/>
      <c r="F109" s="176"/>
      <c r="G109" s="63"/>
    </row>
    <row r="111" spans="1:7">
      <c r="A111" s="164" t="s">
        <v>215</v>
      </c>
      <c r="B111" s="165">
        <v>399.87529999999998</v>
      </c>
      <c r="C111" s="170">
        <v>0.42229493827299996</v>
      </c>
      <c r="D111" s="180"/>
      <c r="E111" s="170">
        <v>2.085554081E-3</v>
      </c>
      <c r="F111" s="170">
        <v>1.51530533E-3</v>
      </c>
      <c r="G111" s="166" t="s">
        <v>217</v>
      </c>
    </row>
    <row r="112" spans="1:7">
      <c r="A112" s="167" t="s">
        <v>216</v>
      </c>
      <c r="B112" s="168">
        <v>547.03729999999996</v>
      </c>
      <c r="C112" s="171">
        <v>0.57770780749999995</v>
      </c>
      <c r="D112" s="182"/>
      <c r="E112" s="171">
        <v>2.85307913E-3</v>
      </c>
      <c r="F112" s="171">
        <v>2.072967589E-3</v>
      </c>
      <c r="G112" s="169" t="s">
        <v>218</v>
      </c>
    </row>
    <row r="113" spans="1:7">
      <c r="A113" s="173" t="s">
        <v>255</v>
      </c>
      <c r="B113" s="174">
        <v>946.91</v>
      </c>
      <c r="C113" s="175">
        <v>1</v>
      </c>
      <c r="D113" s="176"/>
      <c r="E113" s="176"/>
      <c r="F113" s="176"/>
      <c r="G113" s="63"/>
    </row>
    <row r="115" spans="1:7">
      <c r="A115" s="164" t="s">
        <v>219</v>
      </c>
      <c r="B115" s="165">
        <v>1080.5509999999999</v>
      </c>
      <c r="C115" s="170">
        <v>3.1636055848E-2</v>
      </c>
      <c r="D115" s="180"/>
      <c r="E115" s="170">
        <v>5.6356257740000004E-3</v>
      </c>
      <c r="F115" s="170">
        <v>4.0946882439999999E-3</v>
      </c>
      <c r="G115" s="166" t="s">
        <v>229</v>
      </c>
    </row>
    <row r="116" spans="1:7">
      <c r="A116" s="148" t="s">
        <v>220</v>
      </c>
      <c r="B116" s="177">
        <v>2330.6280000000002</v>
      </c>
      <c r="C116" s="179">
        <v>6.8235444295000003E-2</v>
      </c>
      <c r="D116" s="181"/>
      <c r="E116" s="179">
        <v>1.215541629E-2</v>
      </c>
      <c r="F116" s="179">
        <v>8.8317858869999995E-3</v>
      </c>
      <c r="G116" s="178" t="s">
        <v>230</v>
      </c>
    </row>
    <row r="117" spans="1:7">
      <c r="A117" s="148" t="s">
        <v>221</v>
      </c>
      <c r="B117" s="177">
        <v>2402.2339999999999</v>
      </c>
      <c r="C117" s="179">
        <v>7.0331903799999998E-2</v>
      </c>
      <c r="D117" s="181"/>
      <c r="E117" s="179">
        <v>1.2528878180000001E-2</v>
      </c>
      <c r="F117" s="179">
        <v>9.1031328629999995E-3</v>
      </c>
      <c r="G117" s="178" t="s">
        <v>231</v>
      </c>
    </row>
    <row r="118" spans="1:7">
      <c r="A118" s="148" t="s">
        <v>222</v>
      </c>
      <c r="B118" s="177">
        <v>2569.2809999999999</v>
      </c>
      <c r="C118" s="179">
        <v>7.5222656964000004E-2</v>
      </c>
      <c r="D118" s="181"/>
      <c r="E118" s="179">
        <v>1.3400113668999999E-2</v>
      </c>
      <c r="F118" s="179">
        <v>9.73614823E-3</v>
      </c>
      <c r="G118" s="178" t="s">
        <v>232</v>
      </c>
    </row>
    <row r="119" spans="1:7">
      <c r="A119" s="148" t="s">
        <v>223</v>
      </c>
      <c r="B119" s="177">
        <v>2755.0810000000001</v>
      </c>
      <c r="C119" s="179">
        <v>8.0662454971000011E-2</v>
      </c>
      <c r="D119" s="181"/>
      <c r="E119" s="179">
        <v>1.4369155639E-2</v>
      </c>
      <c r="F119" s="179">
        <v>1.0440227052E-2</v>
      </c>
      <c r="G119" s="178" t="s">
        <v>233</v>
      </c>
    </row>
    <row r="120" spans="1:7">
      <c r="A120" s="148" t="s">
        <v>224</v>
      </c>
      <c r="B120" s="177">
        <v>2820.1889999999999</v>
      </c>
      <c r="C120" s="179">
        <v>8.2568667935000006E-2</v>
      </c>
      <c r="D120" s="181"/>
      <c r="E120" s="179">
        <v>1.4708727138E-2</v>
      </c>
      <c r="F120" s="179">
        <v>1.0686950217E-2</v>
      </c>
      <c r="G120" s="178" t="s">
        <v>234</v>
      </c>
    </row>
    <row r="121" spans="1:7">
      <c r="A121" s="148" t="s">
        <v>225</v>
      </c>
      <c r="B121" s="177">
        <v>2896.1460000000002</v>
      </c>
      <c r="C121" s="179">
        <v>8.4792514744E-2</v>
      </c>
      <c r="D121" s="181"/>
      <c r="E121" s="179">
        <v>1.5104881717E-2</v>
      </c>
      <c r="F121" s="179">
        <v>1.0974785066E-2</v>
      </c>
      <c r="G121" s="178" t="s">
        <v>235</v>
      </c>
    </row>
    <row r="122" spans="1:7">
      <c r="A122" s="148" t="s">
        <v>226</v>
      </c>
      <c r="B122" s="177">
        <v>2971.6320000000001</v>
      </c>
      <c r="C122" s="179">
        <v>8.7002571754000002E-2</v>
      </c>
      <c r="D122" s="181"/>
      <c r="E122" s="179">
        <v>1.5498579791E-2</v>
      </c>
      <c r="F122" s="179">
        <v>1.1260835088E-2</v>
      </c>
      <c r="G122" s="178" t="s">
        <v>236</v>
      </c>
    </row>
    <row r="123" spans="1:7">
      <c r="A123" s="148" t="s">
        <v>227</v>
      </c>
      <c r="B123" s="177">
        <v>6253.3090000000002</v>
      </c>
      <c r="C123" s="179">
        <v>0.18308255025200001</v>
      </c>
      <c r="D123" s="181"/>
      <c r="E123" s="179">
        <v>3.2614202732000004E-2</v>
      </c>
      <c r="F123" s="179">
        <v>2.3696568553000001E-2</v>
      </c>
      <c r="G123" s="178" t="s">
        <v>237</v>
      </c>
    </row>
    <row r="124" spans="1:7">
      <c r="A124" s="167" t="s">
        <v>228</v>
      </c>
      <c r="B124" s="168">
        <v>8076.63</v>
      </c>
      <c r="C124" s="171">
        <v>0.23646520871500001</v>
      </c>
      <c r="D124" s="182"/>
      <c r="E124" s="171">
        <v>4.2123753714000005E-2</v>
      </c>
      <c r="F124" s="171">
        <v>3.0605942625999999E-2</v>
      </c>
      <c r="G124" s="169" t="s">
        <v>238</v>
      </c>
    </row>
    <row r="125" spans="1:7">
      <c r="A125" s="173" t="s">
        <v>256</v>
      </c>
      <c r="B125" s="174">
        <v>34155.68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4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11/09/2024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995.6866</v>
      </c>
      <c r="C6" s="170">
        <v>0.8</v>
      </c>
      <c r="D6" s="165">
        <v>796.54930000000002</v>
      </c>
      <c r="E6" s="170">
        <v>0.01</v>
      </c>
      <c r="F6" s="166" t="s">
        <v>80</v>
      </c>
    </row>
    <row r="7" spans="1:6">
      <c r="A7" s="148" t="s">
        <v>69</v>
      </c>
      <c r="B7" s="177">
        <v>1494.7532000000001</v>
      </c>
      <c r="C7" s="179">
        <v>0.8</v>
      </c>
      <c r="D7" s="177">
        <v>1195.8026</v>
      </c>
      <c r="E7" s="179">
        <v>0.01</v>
      </c>
      <c r="F7" s="178" t="s">
        <v>81</v>
      </c>
    </row>
    <row r="8" spans="1:6">
      <c r="A8" s="148" t="s">
        <v>70</v>
      </c>
      <c r="B8" s="177">
        <v>1681.7125000000001</v>
      </c>
      <c r="C8" s="179">
        <v>0.85</v>
      </c>
      <c r="D8" s="177">
        <v>1429.4557</v>
      </c>
      <c r="E8" s="179">
        <v>0.02</v>
      </c>
      <c r="F8" s="178" t="s">
        <v>82</v>
      </c>
    </row>
    <row r="9" spans="1:6">
      <c r="A9" s="148" t="s">
        <v>71</v>
      </c>
      <c r="B9" s="177">
        <v>2541.0176999999999</v>
      </c>
      <c r="C9" s="179">
        <v>1</v>
      </c>
      <c r="D9" s="177">
        <v>2541.0176999999999</v>
      </c>
      <c r="E9" s="179">
        <v>0.03</v>
      </c>
      <c r="F9" s="178" t="s">
        <v>83</v>
      </c>
    </row>
    <row r="10" spans="1:6">
      <c r="A10" s="148" t="s">
        <v>72</v>
      </c>
      <c r="B10" s="177">
        <v>3090.7577000000001</v>
      </c>
      <c r="C10" s="179">
        <v>1</v>
      </c>
      <c r="D10" s="177">
        <v>3090.7577000000001</v>
      </c>
      <c r="E10" s="179">
        <v>0.03</v>
      </c>
      <c r="F10" s="178" t="s">
        <v>84</v>
      </c>
    </row>
    <row r="11" spans="1:6">
      <c r="A11" s="148" t="s">
        <v>73</v>
      </c>
      <c r="B11" s="177">
        <v>4896.5474000000004</v>
      </c>
      <c r="C11" s="179">
        <v>0.3</v>
      </c>
      <c r="D11" s="177">
        <v>1468.9641999999999</v>
      </c>
      <c r="E11" s="179">
        <v>0.02</v>
      </c>
      <c r="F11" s="178" t="s">
        <v>85</v>
      </c>
    </row>
    <row r="12" spans="1:6">
      <c r="A12" s="167" t="s">
        <v>74</v>
      </c>
      <c r="B12" s="168">
        <v>5624.8347999999996</v>
      </c>
      <c r="C12" s="171">
        <v>0.8</v>
      </c>
      <c r="D12" s="168">
        <v>4499.8679000000002</v>
      </c>
      <c r="E12" s="171">
        <v>0.05</v>
      </c>
      <c r="F12" s="169" t="s">
        <v>86</v>
      </c>
    </row>
    <row r="13" spans="1:6">
      <c r="A13" s="173" t="s">
        <v>257</v>
      </c>
      <c r="B13" s="174">
        <v>20325.310000000001</v>
      </c>
      <c r="C13" s="176"/>
      <c r="D13" s="174">
        <v>15022.42</v>
      </c>
      <c r="E13" s="175">
        <v>0.17</v>
      </c>
      <c r="F13" s="172"/>
    </row>
    <row r="15" spans="1:6">
      <c r="A15" s="183" t="s">
        <v>99</v>
      </c>
      <c r="B15" s="184">
        <v>526.29150000000004</v>
      </c>
      <c r="C15" s="186">
        <v>0.9</v>
      </c>
      <c r="D15" s="184">
        <v>473.66230000000002</v>
      </c>
      <c r="E15" s="186">
        <v>0.01</v>
      </c>
      <c r="F15" s="185" t="s">
        <v>103</v>
      </c>
    </row>
    <row r="16" spans="1:6">
      <c r="A16" s="173" t="s">
        <v>258</v>
      </c>
      <c r="B16" s="174">
        <v>526.29</v>
      </c>
      <c r="C16" s="176"/>
      <c r="D16" s="174">
        <v>473.66</v>
      </c>
      <c r="E16" s="175">
        <v>0.01</v>
      </c>
      <c r="F16" s="172"/>
    </row>
    <row r="18" spans="1:6">
      <c r="A18" s="183" t="s">
        <v>108</v>
      </c>
      <c r="B18" s="184">
        <v>3858.17</v>
      </c>
      <c r="C18" s="186">
        <v>0.55000000000000004</v>
      </c>
      <c r="D18" s="184">
        <v>2121.9929999999999</v>
      </c>
      <c r="E18" s="186">
        <v>0.02</v>
      </c>
      <c r="F18" s="185" t="s">
        <v>111</v>
      </c>
    </row>
    <row r="19" spans="1:6">
      <c r="A19" s="173" t="s">
        <v>259</v>
      </c>
      <c r="B19" s="174">
        <v>3858.17</v>
      </c>
      <c r="C19" s="176"/>
      <c r="D19" s="174">
        <v>2121.9899999999998</v>
      </c>
      <c r="E19" s="175">
        <v>0.02</v>
      </c>
      <c r="F19" s="172"/>
    </row>
    <row r="21" spans="1:6">
      <c r="A21" s="164" t="s">
        <v>116</v>
      </c>
      <c r="B21" s="165">
        <v>1139.7819999999999</v>
      </c>
      <c r="C21" s="170">
        <v>1</v>
      </c>
      <c r="D21" s="165">
        <v>1139.7820999999999</v>
      </c>
      <c r="E21" s="170">
        <v>0.01</v>
      </c>
      <c r="F21" s="166" t="s">
        <v>126</v>
      </c>
    </row>
    <row r="22" spans="1:6">
      <c r="A22" s="148" t="s">
        <v>117</v>
      </c>
      <c r="B22" s="177">
        <v>1785.413</v>
      </c>
      <c r="C22" s="179">
        <v>0.4</v>
      </c>
      <c r="D22" s="177">
        <v>714.16520000000003</v>
      </c>
      <c r="E22" s="179">
        <v>0.01</v>
      </c>
      <c r="F22" s="178" t="s">
        <v>127</v>
      </c>
    </row>
    <row r="23" spans="1:6">
      <c r="A23" s="148" t="s">
        <v>118</v>
      </c>
      <c r="B23" s="177">
        <v>1976.328</v>
      </c>
      <c r="C23" s="179">
        <v>0.45</v>
      </c>
      <c r="D23" s="177">
        <v>889.34760000000006</v>
      </c>
      <c r="E23" s="179">
        <v>0.01</v>
      </c>
      <c r="F23" s="178" t="s">
        <v>128</v>
      </c>
    </row>
    <row r="24" spans="1:6">
      <c r="A24" s="148" t="s">
        <v>119</v>
      </c>
      <c r="B24" s="177">
        <v>2281.4180000000001</v>
      </c>
      <c r="C24" s="179">
        <v>0.25</v>
      </c>
      <c r="D24" s="177">
        <v>570.35450000000003</v>
      </c>
      <c r="E24" s="179">
        <v>0.01</v>
      </c>
      <c r="F24" s="178" t="s">
        <v>129</v>
      </c>
    </row>
    <row r="25" spans="1:6">
      <c r="A25" s="148" t="s">
        <v>120</v>
      </c>
      <c r="B25" s="177">
        <v>2478.4749999999999</v>
      </c>
      <c r="C25" s="179">
        <v>0.4</v>
      </c>
      <c r="D25" s="177">
        <v>991.38990000000001</v>
      </c>
      <c r="E25" s="179">
        <v>0.01</v>
      </c>
      <c r="F25" s="178" t="s">
        <v>130</v>
      </c>
    </row>
    <row r="26" spans="1:6">
      <c r="A26" s="148" t="s">
        <v>121</v>
      </c>
      <c r="B26" s="177">
        <v>6027.6670000000004</v>
      </c>
      <c r="C26" s="179">
        <v>0.5</v>
      </c>
      <c r="D26" s="177">
        <v>3013.8335999999999</v>
      </c>
      <c r="E26" s="179">
        <v>0.03</v>
      </c>
      <c r="F26" s="178" t="s">
        <v>131</v>
      </c>
    </row>
    <row r="27" spans="1:6">
      <c r="A27" s="148" t="s">
        <v>122</v>
      </c>
      <c r="B27" s="177">
        <v>8012.1049999999996</v>
      </c>
      <c r="C27" s="179">
        <v>0.6</v>
      </c>
      <c r="D27" s="177">
        <v>4807.2629999999999</v>
      </c>
      <c r="E27" s="179">
        <v>0.05</v>
      </c>
      <c r="F27" s="178" t="s">
        <v>132</v>
      </c>
    </row>
    <row r="28" spans="1:6">
      <c r="A28" s="148" t="s">
        <v>123</v>
      </c>
      <c r="B28" s="177">
        <v>8175.5429999999997</v>
      </c>
      <c r="C28" s="179">
        <v>0.65</v>
      </c>
      <c r="D28" s="177">
        <v>5314.1031999999996</v>
      </c>
      <c r="E28" s="179">
        <v>0.06</v>
      </c>
      <c r="F28" s="178" t="s">
        <v>133</v>
      </c>
    </row>
    <row r="29" spans="1:6">
      <c r="A29" s="167" t="s">
        <v>124</v>
      </c>
      <c r="B29" s="168">
        <v>10533.138999999999</v>
      </c>
      <c r="C29" s="171">
        <v>0.85</v>
      </c>
      <c r="D29" s="168">
        <v>8953.1681000000008</v>
      </c>
      <c r="E29" s="171">
        <v>0.1</v>
      </c>
      <c r="F29" s="169" t="s">
        <v>134</v>
      </c>
    </row>
    <row r="30" spans="1:6">
      <c r="A30" s="173" t="s">
        <v>260</v>
      </c>
      <c r="B30" s="174">
        <v>42409.87</v>
      </c>
      <c r="C30" s="176"/>
      <c r="D30" s="174">
        <v>26393.41</v>
      </c>
      <c r="E30" s="175">
        <v>0.28999999999999998</v>
      </c>
      <c r="F30" s="172"/>
    </row>
    <row r="32" spans="1:6">
      <c r="A32" s="164" t="s">
        <v>144</v>
      </c>
      <c r="B32" s="165">
        <v>669.50829999999996</v>
      </c>
      <c r="C32" s="170">
        <v>1</v>
      </c>
      <c r="D32" s="165">
        <v>669.50829999999996</v>
      </c>
      <c r="E32" s="170">
        <v>0.01</v>
      </c>
      <c r="F32" s="166" t="s">
        <v>173</v>
      </c>
    </row>
    <row r="33" spans="1:6">
      <c r="A33" s="148" t="s">
        <v>147</v>
      </c>
      <c r="B33" s="177">
        <v>1106.3605</v>
      </c>
      <c r="C33" s="179">
        <v>1</v>
      </c>
      <c r="D33" s="177">
        <v>1106.3605</v>
      </c>
      <c r="E33" s="179">
        <v>0.01</v>
      </c>
      <c r="F33" s="178" t="s">
        <v>176</v>
      </c>
    </row>
    <row r="34" spans="1:6">
      <c r="A34" s="148" t="s">
        <v>148</v>
      </c>
      <c r="B34" s="177">
        <v>1451.3787</v>
      </c>
      <c r="C34" s="179">
        <v>0.7</v>
      </c>
      <c r="D34" s="177">
        <v>1015.9651</v>
      </c>
      <c r="E34" s="179">
        <v>0.01</v>
      </c>
      <c r="F34" s="178" t="s">
        <v>177</v>
      </c>
    </row>
    <row r="35" spans="1:6">
      <c r="A35" s="148" t="s">
        <v>149</v>
      </c>
      <c r="B35" s="177">
        <v>1568.828</v>
      </c>
      <c r="C35" s="179">
        <v>1</v>
      </c>
      <c r="D35" s="177">
        <v>1568.828</v>
      </c>
      <c r="E35" s="179">
        <v>0.02</v>
      </c>
      <c r="F35" s="178" t="s">
        <v>178</v>
      </c>
    </row>
    <row r="36" spans="1:6">
      <c r="A36" s="148" t="s">
        <v>150</v>
      </c>
      <c r="B36" s="177">
        <v>1586.7466999999999</v>
      </c>
      <c r="C36" s="179">
        <v>1</v>
      </c>
      <c r="D36" s="177">
        <v>1586.7466999999999</v>
      </c>
      <c r="E36" s="179">
        <v>0.02</v>
      </c>
      <c r="F36" s="178" t="s">
        <v>179</v>
      </c>
    </row>
    <row r="37" spans="1:6">
      <c r="A37" s="148" t="s">
        <v>151</v>
      </c>
      <c r="B37" s="177">
        <v>1687.7512999999999</v>
      </c>
      <c r="C37" s="179">
        <v>0.85</v>
      </c>
      <c r="D37" s="177">
        <v>1434.5886</v>
      </c>
      <c r="E37" s="179">
        <v>0.02</v>
      </c>
      <c r="F37" s="178" t="s">
        <v>180</v>
      </c>
    </row>
    <row r="38" spans="1:6">
      <c r="A38" s="148" t="s">
        <v>153</v>
      </c>
      <c r="B38" s="177">
        <v>1771.0866000000001</v>
      </c>
      <c r="C38" s="179">
        <v>1</v>
      </c>
      <c r="D38" s="177">
        <v>1771.0866000000001</v>
      </c>
      <c r="E38" s="179">
        <v>0.02</v>
      </c>
      <c r="F38" s="178" t="s">
        <v>182</v>
      </c>
    </row>
    <row r="39" spans="1:6">
      <c r="A39" s="148" t="s">
        <v>155</v>
      </c>
      <c r="B39" s="177">
        <v>2324.5045</v>
      </c>
      <c r="C39" s="179">
        <v>1</v>
      </c>
      <c r="D39" s="177">
        <v>2324.5045</v>
      </c>
      <c r="E39" s="179">
        <v>0.03</v>
      </c>
      <c r="F39" s="178" t="s">
        <v>184</v>
      </c>
    </row>
    <row r="40" spans="1:6">
      <c r="A40" s="148" t="s">
        <v>156</v>
      </c>
      <c r="B40" s="177">
        <v>3033.0432000000001</v>
      </c>
      <c r="C40" s="179">
        <v>1</v>
      </c>
      <c r="D40" s="177">
        <v>3033.0432000000001</v>
      </c>
      <c r="E40" s="179">
        <v>0.03</v>
      </c>
      <c r="F40" s="178" t="s">
        <v>185</v>
      </c>
    </row>
    <row r="41" spans="1:6">
      <c r="A41" s="148" t="s">
        <v>157</v>
      </c>
      <c r="B41" s="177">
        <v>3230.8780999999999</v>
      </c>
      <c r="C41" s="179">
        <v>0.9</v>
      </c>
      <c r="D41" s="177">
        <v>2907.7903000000001</v>
      </c>
      <c r="E41" s="179">
        <v>0.03</v>
      </c>
      <c r="F41" s="178" t="s">
        <v>186</v>
      </c>
    </row>
    <row r="42" spans="1:6">
      <c r="A42" s="148" t="s">
        <v>158</v>
      </c>
      <c r="B42" s="177">
        <v>3458.6689000000001</v>
      </c>
      <c r="C42" s="179">
        <v>0.75</v>
      </c>
      <c r="D42" s="177">
        <v>2594.0016999999998</v>
      </c>
      <c r="E42" s="179">
        <v>0.03</v>
      </c>
      <c r="F42" s="178" t="s">
        <v>187</v>
      </c>
    </row>
    <row r="43" spans="1:6">
      <c r="A43" s="148" t="s">
        <v>159</v>
      </c>
      <c r="B43" s="177">
        <v>4776.9061000000002</v>
      </c>
      <c r="C43" s="179">
        <v>1</v>
      </c>
      <c r="D43" s="177">
        <v>4165.8669</v>
      </c>
      <c r="E43" s="179">
        <v>0.05</v>
      </c>
      <c r="F43" s="178" t="s">
        <v>188</v>
      </c>
    </row>
    <row r="44" spans="1:6">
      <c r="A44" s="148" t="s">
        <v>160</v>
      </c>
      <c r="B44" s="177">
        <v>4867.8419999999996</v>
      </c>
      <c r="C44" s="179">
        <v>0.9</v>
      </c>
      <c r="D44" s="177">
        <v>4381.0577999999996</v>
      </c>
      <c r="E44" s="179">
        <v>0.05</v>
      </c>
      <c r="F44" s="178" t="s">
        <v>189</v>
      </c>
    </row>
    <row r="45" spans="1:6">
      <c r="A45" s="148" t="s">
        <v>239</v>
      </c>
      <c r="B45" s="177">
        <v>4973.0469999999996</v>
      </c>
      <c r="C45" s="179">
        <v>0.95</v>
      </c>
      <c r="D45" s="177">
        <v>4724.3946999999998</v>
      </c>
      <c r="E45" s="179">
        <v>0.05</v>
      </c>
      <c r="F45" s="178" t="s">
        <v>240</v>
      </c>
    </row>
    <row r="46" spans="1:6">
      <c r="A46" s="148" t="s">
        <v>161</v>
      </c>
      <c r="B46" s="177">
        <v>5696.3104000000003</v>
      </c>
      <c r="C46" s="179">
        <v>0.9</v>
      </c>
      <c r="D46" s="177">
        <v>5126.6794</v>
      </c>
      <c r="E46" s="179">
        <v>0.06</v>
      </c>
      <c r="F46" s="178" t="s">
        <v>190</v>
      </c>
    </row>
    <row r="47" spans="1:6">
      <c r="A47" s="167" t="s">
        <v>162</v>
      </c>
      <c r="B47" s="168">
        <v>5847.0653000000002</v>
      </c>
      <c r="C47" s="171">
        <v>0.95</v>
      </c>
      <c r="D47" s="168">
        <v>5554.7120000000004</v>
      </c>
      <c r="E47" s="171">
        <v>0.06</v>
      </c>
      <c r="F47" s="169" t="s">
        <v>191</v>
      </c>
    </row>
    <row r="48" spans="1:6">
      <c r="A48" s="173" t="s">
        <v>261</v>
      </c>
      <c r="B48" s="174">
        <v>48049.93</v>
      </c>
      <c r="C48" s="176"/>
      <c r="D48" s="174">
        <v>43965.13</v>
      </c>
      <c r="E48" s="175">
        <v>0.49</v>
      </c>
      <c r="F48" s="172"/>
    </row>
    <row r="50" spans="1:6">
      <c r="A50" s="164" t="s">
        <v>203</v>
      </c>
      <c r="B50" s="165">
        <v>640.5915</v>
      </c>
      <c r="C50" s="170">
        <v>0.8</v>
      </c>
      <c r="D50" s="165">
        <v>512.47320000000002</v>
      </c>
      <c r="E50" s="170">
        <v>0.01</v>
      </c>
      <c r="F50" s="166" t="s">
        <v>208</v>
      </c>
    </row>
    <row r="51" spans="1:6">
      <c r="A51" s="167" t="s">
        <v>204</v>
      </c>
      <c r="B51" s="168">
        <v>1342.6461999999999</v>
      </c>
      <c r="C51" s="171">
        <v>0.8</v>
      </c>
      <c r="D51" s="168">
        <v>1074.117</v>
      </c>
      <c r="E51" s="171">
        <v>0.01</v>
      </c>
      <c r="F51" s="169" t="s">
        <v>209</v>
      </c>
    </row>
    <row r="52" spans="1:6">
      <c r="A52" s="173" t="s">
        <v>262</v>
      </c>
      <c r="B52" s="174">
        <v>1983.24</v>
      </c>
      <c r="C52" s="176"/>
      <c r="D52" s="174">
        <v>1586.59</v>
      </c>
      <c r="E52" s="175">
        <v>0.02</v>
      </c>
      <c r="F52" s="172"/>
    </row>
    <row r="53" spans="1:6">
      <c r="A53" s="188"/>
      <c r="B53" s="189"/>
      <c r="C53" s="189"/>
      <c r="D53" s="189"/>
      <c r="E53" s="189"/>
      <c r="F53" s="190"/>
    </row>
    <row r="54" spans="1:6">
      <c r="A54" s="192" t="s">
        <v>241</v>
      </c>
      <c r="B54" s="193">
        <v>117152.804762906</v>
      </c>
      <c r="C54" s="194"/>
      <c r="D54" s="193">
        <v>89563.202169739394</v>
      </c>
      <c r="E54" s="195">
        <v>0.01</v>
      </c>
      <c r="F54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G5559" s="108" t="e">
        <f>G5558*#REF!/#REF!</f>
        <v>#REF!</v>
      </c>
      <c r="H5559" s="108">
        <f t="shared" si="126"/>
        <v>0</v>
      </c>
      <c r="I5559" s="108">
        <f t="shared" si="127"/>
        <v>0</v>
      </c>
      <c r="J5559" s="108">
        <f t="shared" si="128"/>
        <v>0</v>
      </c>
    </row>
    <row r="5560" spans="1:10" ht="1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si="126"/>
        <v>#DIV/0!</v>
      </c>
      <c r="I5574" s="108" t="e">
        <f t="shared" si="127"/>
        <v>#DIV/0!</v>
      </c>
      <c r="J5574" s="108" t="e">
        <f t="shared" si="128"/>
        <v>#DIV/0!</v>
      </c>
    </row>
    <row r="5575" spans="7:10" ht="15">
      <c r="G5575" s="108" t="e">
        <f>G5574*#REF!/#REF!</f>
        <v>#REF!</v>
      </c>
      <c r="H5575" s="108" t="e">
        <f t="shared" ref="H5575:H5638" si="129">H5574*B5575/B5574</f>
        <v>#DIV/0!</v>
      </c>
      <c r="I5575" s="108" t="e">
        <f t="shared" ref="I5575:I5638" si="130">I5574*D5575/D5574</f>
        <v>#DIV/0!</v>
      </c>
      <c r="J5575" s="108" t="e">
        <f t="shared" ref="J5575:J5638" si="131">J5574*F5575/F5574</f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558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G5559" s="108" t="e">
        <f>G5558*#REF!/#REF!</f>
        <v>#REF!</v>
      </c>
      <c r="H5559" s="108">
        <f t="shared" si="126"/>
        <v>0</v>
      </c>
      <c r="I5559" s="108">
        <f t="shared" si="127"/>
        <v>0</v>
      </c>
      <c r="J5559" s="108">
        <f t="shared" si="128"/>
        <v>0</v>
      </c>
    </row>
    <row r="5560" spans="1:10" ht="15">
      <c r="G5560" s="108" t="e">
        <f>G5559*#REF!/#REF!</f>
        <v>#REF!</v>
      </c>
      <c r="H5560" s="108" t="e">
        <f t="shared" si="126"/>
        <v>#DIV/0!</v>
      </c>
      <c r="I5560" s="108" t="e">
        <f t="shared" si="127"/>
        <v>#DIV/0!</v>
      </c>
      <c r="J5560" s="108" t="e">
        <f t="shared" si="128"/>
        <v>#DIV/0!</v>
      </c>
    </row>
    <row r="5561" spans="1:10" ht="15">
      <c r="G5561" s="108" t="e">
        <f>G5560*#REF!/#REF!</f>
        <v>#REF!</v>
      </c>
      <c r="H5561" s="108" t="e">
        <f t="shared" si="126"/>
        <v>#DIV/0!</v>
      </c>
      <c r="I5561" s="108" t="e">
        <f t="shared" si="127"/>
        <v>#DIV/0!</v>
      </c>
      <c r="J5561" s="108" t="e">
        <f t="shared" si="128"/>
        <v>#DIV/0!</v>
      </c>
    </row>
    <row r="5562" spans="1:10" ht="15">
      <c r="G5562" s="108" t="e">
        <f>G5561*#REF!/#REF!</f>
        <v>#REF!</v>
      </c>
      <c r="H5562" s="108" t="e">
        <f t="shared" si="126"/>
        <v>#DIV/0!</v>
      </c>
      <c r="I5562" s="108" t="e">
        <f t="shared" si="127"/>
        <v>#DIV/0!</v>
      </c>
      <c r="J5562" s="108" t="e">
        <f t="shared" si="128"/>
        <v>#DIV/0!</v>
      </c>
    </row>
    <row r="5563" spans="1:10" ht="15">
      <c r="G5563" s="108" t="e">
        <f>G5562*#REF!/#REF!</f>
        <v>#REF!</v>
      </c>
      <c r="H5563" s="108" t="e">
        <f t="shared" si="126"/>
        <v>#DIV/0!</v>
      </c>
      <c r="I5563" s="108" t="e">
        <f t="shared" si="127"/>
        <v>#DIV/0!</v>
      </c>
      <c r="J5563" s="108" t="e">
        <f t="shared" si="128"/>
        <v>#DIV/0!</v>
      </c>
    </row>
    <row r="5564" spans="1:10" ht="15">
      <c r="G5564" s="108" t="e">
        <f>G5563*#REF!/#REF!</f>
        <v>#REF!</v>
      </c>
      <c r="H5564" s="108" t="e">
        <f t="shared" si="126"/>
        <v>#DIV/0!</v>
      </c>
      <c r="I5564" s="108" t="e">
        <f t="shared" si="127"/>
        <v>#DIV/0!</v>
      </c>
      <c r="J5564" s="108" t="e">
        <f t="shared" si="128"/>
        <v>#DIV/0!</v>
      </c>
    </row>
    <row r="5565" spans="1:10" ht="15">
      <c r="G5565" s="108" t="e">
        <f>G5564*#REF!/#REF!</f>
        <v>#REF!</v>
      </c>
      <c r="H5565" s="108" t="e">
        <f t="shared" si="126"/>
        <v>#DIV/0!</v>
      </c>
      <c r="I5565" s="108" t="e">
        <f t="shared" si="127"/>
        <v>#DIV/0!</v>
      </c>
      <c r="J5565" s="108" t="e">
        <f t="shared" si="128"/>
        <v>#DIV/0!</v>
      </c>
    </row>
    <row r="5566" spans="1:10" ht="15">
      <c r="G5566" s="108" t="e">
        <f>G5565*#REF!/#REF!</f>
        <v>#REF!</v>
      </c>
      <c r="H5566" s="108" t="e">
        <f t="shared" si="126"/>
        <v>#DIV/0!</v>
      </c>
      <c r="I5566" s="108" t="e">
        <f t="shared" si="127"/>
        <v>#DIV/0!</v>
      </c>
      <c r="J5566" s="108" t="e">
        <f t="shared" si="128"/>
        <v>#DIV/0!</v>
      </c>
    </row>
    <row r="5567" spans="1:10" ht="15">
      <c r="G5567" s="108" t="e">
        <f>G5566*#REF!/#REF!</f>
        <v>#REF!</v>
      </c>
      <c r="H5567" s="108" t="e">
        <f t="shared" si="126"/>
        <v>#DIV/0!</v>
      </c>
      <c r="I5567" s="108" t="e">
        <f t="shared" si="127"/>
        <v>#DIV/0!</v>
      </c>
      <c r="J5567" s="108" t="e">
        <f t="shared" si="128"/>
        <v>#DIV/0!</v>
      </c>
    </row>
    <row r="5568" spans="1:10" ht="15">
      <c r="G5568" s="108" t="e">
        <f>G5567*#REF!/#REF!</f>
        <v>#REF!</v>
      </c>
      <c r="H5568" s="108" t="e">
        <f t="shared" si="126"/>
        <v>#DIV/0!</v>
      </c>
      <c r="I5568" s="108" t="e">
        <f t="shared" si="127"/>
        <v>#DIV/0!</v>
      </c>
      <c r="J5568" s="108" t="e">
        <f t="shared" si="128"/>
        <v>#DIV/0!</v>
      </c>
    </row>
    <row r="5569" spans="7:10" ht="15">
      <c r="G5569" s="108" t="e">
        <f>G5568*#REF!/#REF!</f>
        <v>#REF!</v>
      </c>
      <c r="H5569" s="108" t="e">
        <f t="shared" si="126"/>
        <v>#DIV/0!</v>
      </c>
      <c r="I5569" s="108" t="e">
        <f t="shared" si="127"/>
        <v>#DIV/0!</v>
      </c>
      <c r="J5569" s="108" t="e">
        <f t="shared" si="128"/>
        <v>#DIV/0!</v>
      </c>
    </row>
    <row r="5570" spans="7:10" ht="15">
      <c r="G5570" s="108" t="e">
        <f>G5569*#REF!/#REF!</f>
        <v>#REF!</v>
      </c>
      <c r="H5570" s="108" t="e">
        <f t="shared" si="126"/>
        <v>#DIV/0!</v>
      </c>
      <c r="I5570" s="108" t="e">
        <f t="shared" si="127"/>
        <v>#DIV/0!</v>
      </c>
      <c r="J5570" s="108" t="e">
        <f t="shared" si="128"/>
        <v>#DIV/0!</v>
      </c>
    </row>
    <row r="5571" spans="7:10" ht="15">
      <c r="G5571" s="108" t="e">
        <f>G5570*#REF!/#REF!</f>
        <v>#REF!</v>
      </c>
      <c r="H5571" s="108" t="e">
        <f t="shared" si="126"/>
        <v>#DIV/0!</v>
      </c>
      <c r="I5571" s="108" t="e">
        <f t="shared" si="127"/>
        <v>#DIV/0!</v>
      </c>
      <c r="J5571" s="108" t="e">
        <f t="shared" si="128"/>
        <v>#DIV/0!</v>
      </c>
    </row>
    <row r="5572" spans="7:10" ht="15">
      <c r="G5572" s="108" t="e">
        <f>G5571*#REF!/#REF!</f>
        <v>#REF!</v>
      </c>
      <c r="H5572" s="108" t="e">
        <f t="shared" si="126"/>
        <v>#DIV/0!</v>
      </c>
      <c r="I5572" s="108" t="e">
        <f t="shared" si="127"/>
        <v>#DIV/0!</v>
      </c>
      <c r="J5572" s="108" t="e">
        <f t="shared" si="128"/>
        <v>#DIV/0!</v>
      </c>
    </row>
    <row r="5573" spans="7:10" ht="15">
      <c r="G5573" s="108" t="e">
        <f>G5572*#REF!/#REF!</f>
        <v>#REF!</v>
      </c>
      <c r="H5573" s="108" t="e">
        <f t="shared" si="126"/>
        <v>#DIV/0!</v>
      </c>
      <c r="I5573" s="108" t="e">
        <f t="shared" si="127"/>
        <v>#DIV/0!</v>
      </c>
      <c r="J5573" s="108" t="e">
        <f t="shared" si="128"/>
        <v>#DIV/0!</v>
      </c>
    </row>
    <row r="5574" spans="7:10" ht="15">
      <c r="G5574" s="108" t="e">
        <f>G5573*#REF!/#REF!</f>
        <v>#REF!</v>
      </c>
      <c r="H5574" s="108" t="e">
        <f t="shared" ref="H5574:H5637" si="129">H5573*B5574/B5573</f>
        <v>#DIV/0!</v>
      </c>
      <c r="I5574" s="108" t="e">
        <f t="shared" ref="I5574:I5637" si="130">I5573*D5574/D5573</f>
        <v>#DIV/0!</v>
      </c>
      <c r="J5574" s="108" t="e">
        <f t="shared" ref="J5574:J5637" si="131">J5573*F5574/F5573</f>
        <v>#DIV/0!</v>
      </c>
    </row>
    <row r="5575" spans="7:10" ht="15">
      <c r="G5575" s="108" t="e">
        <f>G5574*#REF!/#REF!</f>
        <v>#REF!</v>
      </c>
      <c r="H5575" s="108" t="e">
        <f t="shared" si="129"/>
        <v>#DIV/0!</v>
      </c>
      <c r="I5575" s="108" t="e">
        <f t="shared" si="130"/>
        <v>#DIV/0!</v>
      </c>
      <c r="J5575" s="108" t="e">
        <f t="shared" si="131"/>
        <v>#DIV/0!</v>
      </c>
    </row>
    <row r="5576" spans="7:10" ht="15">
      <c r="G5576" s="108" t="e">
        <f>G5575*#REF!/#REF!</f>
        <v>#REF!</v>
      </c>
      <c r="H5576" s="108" t="e">
        <f t="shared" si="129"/>
        <v>#DIV/0!</v>
      </c>
      <c r="I5576" s="108" t="e">
        <f t="shared" si="130"/>
        <v>#DIV/0!</v>
      </c>
      <c r="J5576" s="108" t="e">
        <f t="shared" si="131"/>
        <v>#DIV/0!</v>
      </c>
    </row>
    <row r="5577" spans="7:10" ht="15">
      <c r="G5577" s="108" t="e">
        <f>G5576*#REF!/#REF!</f>
        <v>#REF!</v>
      </c>
      <c r="H5577" s="108" t="e">
        <f t="shared" si="129"/>
        <v>#DIV/0!</v>
      </c>
      <c r="I5577" s="108" t="e">
        <f t="shared" si="130"/>
        <v>#DIV/0!</v>
      </c>
      <c r="J5577" s="108" t="e">
        <f t="shared" si="131"/>
        <v>#DIV/0!</v>
      </c>
    </row>
    <row r="5578" spans="7:10" ht="15">
      <c r="G5578" s="108" t="e">
        <f>G5577*#REF!/#REF!</f>
        <v>#REF!</v>
      </c>
      <c r="H5578" s="108" t="e">
        <f t="shared" si="129"/>
        <v>#DIV/0!</v>
      </c>
      <c r="I5578" s="108" t="e">
        <f t="shared" si="130"/>
        <v>#DIV/0!</v>
      </c>
      <c r="J5578" s="108" t="e">
        <f t="shared" si="131"/>
        <v>#DIV/0!</v>
      </c>
    </row>
    <row r="5579" spans="7:10" ht="15">
      <c r="G5579" s="108" t="e">
        <f>G5578*#REF!/#REF!</f>
        <v>#REF!</v>
      </c>
      <c r="H5579" s="108" t="e">
        <f t="shared" si="129"/>
        <v>#DIV/0!</v>
      </c>
      <c r="I5579" s="108" t="e">
        <f t="shared" si="130"/>
        <v>#DIV/0!</v>
      </c>
      <c r="J5579" s="108" t="e">
        <f t="shared" si="131"/>
        <v>#DIV/0!</v>
      </c>
    </row>
    <row r="5580" spans="7:10" ht="15">
      <c r="G5580" s="108" t="e">
        <f>G5579*#REF!/#REF!</f>
        <v>#REF!</v>
      </c>
      <c r="H5580" s="108" t="e">
        <f t="shared" si="129"/>
        <v>#DIV/0!</v>
      </c>
      <c r="I5580" s="108" t="e">
        <f t="shared" si="130"/>
        <v>#DIV/0!</v>
      </c>
      <c r="J5580" s="108" t="e">
        <f t="shared" si="131"/>
        <v>#DIV/0!</v>
      </c>
    </row>
    <row r="5581" spans="7:10" ht="15">
      <c r="G5581" s="108" t="e">
        <f>G5580*#REF!/#REF!</f>
        <v>#REF!</v>
      </c>
      <c r="H5581" s="108" t="e">
        <f t="shared" si="129"/>
        <v>#DIV/0!</v>
      </c>
      <c r="I5581" s="108" t="e">
        <f t="shared" si="130"/>
        <v>#DIV/0!</v>
      </c>
      <c r="J5581" s="108" t="e">
        <f t="shared" si="131"/>
        <v>#DIV/0!</v>
      </c>
    </row>
    <row r="5582" spans="7:10" ht="15">
      <c r="G5582" s="108" t="e">
        <f>G5581*#REF!/#REF!</f>
        <v>#REF!</v>
      </c>
      <c r="H5582" s="108" t="e">
        <f t="shared" si="129"/>
        <v>#DIV/0!</v>
      </c>
      <c r="I5582" s="108" t="e">
        <f t="shared" si="130"/>
        <v>#DIV/0!</v>
      </c>
      <c r="J5582" s="108" t="e">
        <f t="shared" si="131"/>
        <v>#DIV/0!</v>
      </c>
    </row>
    <row r="5583" spans="7:10" ht="15">
      <c r="G5583" s="108" t="e">
        <f>G5582*#REF!/#REF!</f>
        <v>#REF!</v>
      </c>
      <c r="H5583" s="108" t="e">
        <f t="shared" si="129"/>
        <v>#DIV/0!</v>
      </c>
      <c r="I5583" s="108" t="e">
        <f t="shared" si="130"/>
        <v>#DIV/0!</v>
      </c>
      <c r="J5583" s="108" t="e">
        <f t="shared" si="131"/>
        <v>#DIV/0!</v>
      </c>
    </row>
    <row r="5584" spans="7:10" ht="15">
      <c r="G5584" s="108" t="e">
        <f>G5583*#REF!/#REF!</f>
        <v>#REF!</v>
      </c>
      <c r="H5584" s="108" t="e">
        <f t="shared" si="129"/>
        <v>#DIV/0!</v>
      </c>
      <c r="I5584" s="108" t="e">
        <f t="shared" si="130"/>
        <v>#DIV/0!</v>
      </c>
      <c r="J5584" s="108" t="e">
        <f t="shared" si="131"/>
        <v>#DIV/0!</v>
      </c>
    </row>
    <row r="5585" spans="7:10" ht="15">
      <c r="G5585" s="108" t="e">
        <f>G5584*#REF!/#REF!</f>
        <v>#REF!</v>
      </c>
      <c r="H5585" s="108" t="e">
        <f t="shared" si="129"/>
        <v>#DIV/0!</v>
      </c>
      <c r="I5585" s="108" t="e">
        <f t="shared" si="130"/>
        <v>#DIV/0!</v>
      </c>
      <c r="J5585" s="108" t="e">
        <f t="shared" si="131"/>
        <v>#DIV/0!</v>
      </c>
    </row>
    <row r="5586" spans="7:10" ht="15">
      <c r="G5586" s="108" t="e">
        <f>G5585*#REF!/#REF!</f>
        <v>#REF!</v>
      </c>
      <c r="H5586" s="108" t="e">
        <f t="shared" si="129"/>
        <v>#DIV/0!</v>
      </c>
      <c r="I5586" s="108" t="e">
        <f t="shared" si="130"/>
        <v>#DIV/0!</v>
      </c>
      <c r="J5586" s="108" t="e">
        <f t="shared" si="131"/>
        <v>#DIV/0!</v>
      </c>
    </row>
    <row r="5587" spans="7:10" ht="15">
      <c r="G5587" s="108" t="e">
        <f>G5586*#REF!/#REF!</f>
        <v>#REF!</v>
      </c>
      <c r="H5587" s="108" t="e">
        <f t="shared" si="129"/>
        <v>#DIV/0!</v>
      </c>
      <c r="I5587" s="108" t="e">
        <f t="shared" si="130"/>
        <v>#DIV/0!</v>
      </c>
      <c r="J5587" s="108" t="e">
        <f t="shared" si="131"/>
        <v>#DIV/0!</v>
      </c>
    </row>
    <row r="5588" spans="7:10" ht="15">
      <c r="G5588" s="108" t="e">
        <f>G5587*#REF!/#REF!</f>
        <v>#REF!</v>
      </c>
      <c r="H5588" s="108" t="e">
        <f t="shared" si="129"/>
        <v>#DIV/0!</v>
      </c>
      <c r="I5588" s="108" t="e">
        <f t="shared" si="130"/>
        <v>#DIV/0!</v>
      </c>
      <c r="J5588" s="108" t="e">
        <f t="shared" si="131"/>
        <v>#DIV/0!</v>
      </c>
    </row>
    <row r="5589" spans="7:10" ht="15">
      <c r="G5589" s="108" t="e">
        <f>G5588*#REF!/#REF!</f>
        <v>#REF!</v>
      </c>
      <c r="H5589" s="108" t="e">
        <f t="shared" si="129"/>
        <v>#DIV/0!</v>
      </c>
      <c r="I5589" s="108" t="e">
        <f t="shared" si="130"/>
        <v>#DIV/0!</v>
      </c>
      <c r="J5589" s="108" t="e">
        <f t="shared" si="131"/>
        <v>#DIV/0!</v>
      </c>
    </row>
    <row r="5590" spans="7:10" ht="15">
      <c r="G5590" s="108" t="e">
        <f>G5589*#REF!/#REF!</f>
        <v>#REF!</v>
      </c>
      <c r="H5590" s="108" t="e">
        <f t="shared" si="129"/>
        <v>#DIV/0!</v>
      </c>
      <c r="I5590" s="108" t="e">
        <f t="shared" si="130"/>
        <v>#DIV/0!</v>
      </c>
      <c r="J5590" s="108" t="e">
        <f t="shared" si="131"/>
        <v>#DIV/0!</v>
      </c>
    </row>
    <row r="5591" spans="7:10" ht="15">
      <c r="G5591" s="108" t="e">
        <f>G5590*#REF!/#REF!</f>
        <v>#REF!</v>
      </c>
      <c r="H5591" s="108" t="e">
        <f t="shared" si="129"/>
        <v>#DIV/0!</v>
      </c>
      <c r="I5591" s="108" t="e">
        <f t="shared" si="130"/>
        <v>#DIV/0!</v>
      </c>
      <c r="J5591" s="108" t="e">
        <f t="shared" si="131"/>
        <v>#DIV/0!</v>
      </c>
    </row>
    <row r="5592" spans="7:10" ht="15">
      <c r="G5592" s="108" t="e">
        <f>G5591*#REF!/#REF!</f>
        <v>#REF!</v>
      </c>
      <c r="H5592" s="108" t="e">
        <f t="shared" si="129"/>
        <v>#DIV/0!</v>
      </c>
      <c r="I5592" s="108" t="e">
        <f t="shared" si="130"/>
        <v>#DIV/0!</v>
      </c>
      <c r="J5592" s="108" t="e">
        <f t="shared" si="131"/>
        <v>#DIV/0!</v>
      </c>
    </row>
    <row r="5593" spans="7:10" ht="15">
      <c r="G5593" s="108" t="e">
        <f>G5592*#REF!/#REF!</f>
        <v>#REF!</v>
      </c>
      <c r="H5593" s="108" t="e">
        <f t="shared" si="129"/>
        <v>#DIV/0!</v>
      </c>
      <c r="I5593" s="108" t="e">
        <f t="shared" si="130"/>
        <v>#DIV/0!</v>
      </c>
      <c r="J5593" s="108" t="e">
        <f t="shared" si="131"/>
        <v>#DIV/0!</v>
      </c>
    </row>
    <row r="5594" spans="7:10" ht="15">
      <c r="G5594" s="108" t="e">
        <f>G5593*#REF!/#REF!</f>
        <v>#REF!</v>
      </c>
      <c r="H5594" s="108" t="e">
        <f t="shared" si="129"/>
        <v>#DIV/0!</v>
      </c>
      <c r="I5594" s="108" t="e">
        <f t="shared" si="130"/>
        <v>#DIV/0!</v>
      </c>
      <c r="J5594" s="108" t="e">
        <f t="shared" si="131"/>
        <v>#DIV/0!</v>
      </c>
    </row>
    <row r="5595" spans="7:10" ht="15">
      <c r="G5595" s="108" t="e">
        <f>G5594*#REF!/#REF!</f>
        <v>#REF!</v>
      </c>
      <c r="H5595" s="108" t="e">
        <f t="shared" si="129"/>
        <v>#DIV/0!</v>
      </c>
      <c r="I5595" s="108" t="e">
        <f t="shared" si="130"/>
        <v>#DIV/0!</v>
      </c>
      <c r="J5595" s="108" t="e">
        <f t="shared" si="131"/>
        <v>#DIV/0!</v>
      </c>
    </row>
    <row r="5596" spans="7:10" ht="15">
      <c r="G5596" s="108" t="e">
        <f>G5595*#REF!/#REF!</f>
        <v>#REF!</v>
      </c>
      <c r="H5596" s="108" t="e">
        <f t="shared" si="129"/>
        <v>#DIV/0!</v>
      </c>
      <c r="I5596" s="108" t="e">
        <f t="shared" si="130"/>
        <v>#DIV/0!</v>
      </c>
      <c r="J5596" s="108" t="e">
        <f t="shared" si="131"/>
        <v>#DIV/0!</v>
      </c>
    </row>
    <row r="5597" spans="7:10" ht="15">
      <c r="G5597" s="108" t="e">
        <f>G5596*#REF!/#REF!</f>
        <v>#REF!</v>
      </c>
      <c r="H5597" s="108" t="e">
        <f t="shared" si="129"/>
        <v>#DIV/0!</v>
      </c>
      <c r="I5597" s="108" t="e">
        <f t="shared" si="130"/>
        <v>#DIV/0!</v>
      </c>
      <c r="J5597" s="108" t="e">
        <f t="shared" si="131"/>
        <v>#DIV/0!</v>
      </c>
    </row>
    <row r="5598" spans="7:10" ht="15">
      <c r="G5598" s="108" t="e">
        <f>G5597*#REF!/#REF!</f>
        <v>#REF!</v>
      </c>
      <c r="H5598" s="108" t="e">
        <f t="shared" si="129"/>
        <v>#DIV/0!</v>
      </c>
      <c r="I5598" s="108" t="e">
        <f t="shared" si="130"/>
        <v>#DIV/0!</v>
      </c>
      <c r="J5598" s="108" t="e">
        <f t="shared" si="131"/>
        <v>#DIV/0!</v>
      </c>
    </row>
    <row r="5599" spans="7:10" ht="15">
      <c r="G5599" s="108" t="e">
        <f>G5598*#REF!/#REF!</f>
        <v>#REF!</v>
      </c>
      <c r="H5599" s="108" t="e">
        <f t="shared" si="129"/>
        <v>#DIV/0!</v>
      </c>
      <c r="I5599" s="108" t="e">
        <f t="shared" si="130"/>
        <v>#DIV/0!</v>
      </c>
      <c r="J5599" s="108" t="e">
        <f t="shared" si="131"/>
        <v>#DIV/0!</v>
      </c>
    </row>
    <row r="5600" spans="7:10" ht="15">
      <c r="G5600" s="108" t="e">
        <f>G5599*#REF!/#REF!</f>
        <v>#REF!</v>
      </c>
      <c r="H5600" s="108" t="e">
        <f t="shared" si="129"/>
        <v>#DIV/0!</v>
      </c>
      <c r="I5600" s="108" t="e">
        <f t="shared" si="130"/>
        <v>#DIV/0!</v>
      </c>
      <c r="J5600" s="108" t="e">
        <f t="shared" si="131"/>
        <v>#DIV/0!</v>
      </c>
    </row>
    <row r="5601" spans="7:10" ht="15">
      <c r="G5601" s="108" t="e">
        <f>G5600*#REF!/#REF!</f>
        <v>#REF!</v>
      </c>
      <c r="H5601" s="108" t="e">
        <f t="shared" si="129"/>
        <v>#DIV/0!</v>
      </c>
      <c r="I5601" s="108" t="e">
        <f t="shared" si="130"/>
        <v>#DIV/0!</v>
      </c>
      <c r="J5601" s="108" t="e">
        <f t="shared" si="131"/>
        <v>#DIV/0!</v>
      </c>
    </row>
    <row r="5602" spans="7:10" ht="15">
      <c r="G5602" s="108" t="e">
        <f>G5601*#REF!/#REF!</f>
        <v>#REF!</v>
      </c>
      <c r="H5602" s="108" t="e">
        <f t="shared" si="129"/>
        <v>#DIV/0!</v>
      </c>
      <c r="I5602" s="108" t="e">
        <f t="shared" si="130"/>
        <v>#DIV/0!</v>
      </c>
      <c r="J5602" s="108" t="e">
        <f t="shared" si="131"/>
        <v>#DIV/0!</v>
      </c>
    </row>
    <row r="5603" spans="7:10" ht="15">
      <c r="G5603" s="108" t="e">
        <f>G5602*#REF!/#REF!</f>
        <v>#REF!</v>
      </c>
      <c r="H5603" s="108" t="e">
        <f t="shared" si="129"/>
        <v>#DIV/0!</v>
      </c>
      <c r="I5603" s="108" t="e">
        <f t="shared" si="130"/>
        <v>#DIV/0!</v>
      </c>
      <c r="J5603" s="108" t="e">
        <f t="shared" si="131"/>
        <v>#DIV/0!</v>
      </c>
    </row>
    <row r="5604" spans="7:10" ht="15">
      <c r="G5604" s="108" t="e">
        <f>G5603*#REF!/#REF!</f>
        <v>#REF!</v>
      </c>
      <c r="H5604" s="108" t="e">
        <f t="shared" si="129"/>
        <v>#DIV/0!</v>
      </c>
      <c r="I5604" s="108" t="e">
        <f t="shared" si="130"/>
        <v>#DIV/0!</v>
      </c>
      <c r="J5604" s="108" t="e">
        <f t="shared" si="131"/>
        <v>#DIV/0!</v>
      </c>
    </row>
    <row r="5605" spans="7:10" ht="15">
      <c r="G5605" s="108" t="e">
        <f>G5604*#REF!/#REF!</f>
        <v>#REF!</v>
      </c>
      <c r="H5605" s="108" t="e">
        <f t="shared" si="129"/>
        <v>#DIV/0!</v>
      </c>
      <c r="I5605" s="108" t="e">
        <f t="shared" si="130"/>
        <v>#DIV/0!</v>
      </c>
      <c r="J5605" s="108" t="e">
        <f t="shared" si="131"/>
        <v>#DIV/0!</v>
      </c>
    </row>
    <row r="5606" spans="7:10" ht="15">
      <c r="G5606" s="108" t="e">
        <f>G5605*#REF!/#REF!</f>
        <v>#REF!</v>
      </c>
      <c r="H5606" s="108" t="e">
        <f t="shared" si="129"/>
        <v>#DIV/0!</v>
      </c>
      <c r="I5606" s="108" t="e">
        <f t="shared" si="130"/>
        <v>#DIV/0!</v>
      </c>
      <c r="J5606" s="108" t="e">
        <f t="shared" si="131"/>
        <v>#DIV/0!</v>
      </c>
    </row>
    <row r="5607" spans="7:10" ht="15">
      <c r="G5607" s="108" t="e">
        <f>G5606*#REF!/#REF!</f>
        <v>#REF!</v>
      </c>
      <c r="H5607" s="108" t="e">
        <f t="shared" si="129"/>
        <v>#DIV/0!</v>
      </c>
      <c r="I5607" s="108" t="e">
        <f t="shared" si="130"/>
        <v>#DIV/0!</v>
      </c>
      <c r="J5607" s="108" t="e">
        <f t="shared" si="131"/>
        <v>#DIV/0!</v>
      </c>
    </row>
    <row r="5608" spans="7:10" ht="15">
      <c r="G5608" s="108" t="e">
        <f>G5607*#REF!/#REF!</f>
        <v>#REF!</v>
      </c>
      <c r="H5608" s="108" t="e">
        <f t="shared" si="129"/>
        <v>#DIV/0!</v>
      </c>
      <c r="I5608" s="108" t="e">
        <f t="shared" si="130"/>
        <v>#DIV/0!</v>
      </c>
      <c r="J5608" s="108" t="e">
        <f t="shared" si="131"/>
        <v>#DIV/0!</v>
      </c>
    </row>
    <row r="5609" spans="7:10" ht="15">
      <c r="G5609" s="108" t="e">
        <f>G5608*#REF!/#REF!</f>
        <v>#REF!</v>
      </c>
      <c r="H5609" s="108" t="e">
        <f t="shared" si="129"/>
        <v>#DIV/0!</v>
      </c>
      <c r="I5609" s="108" t="e">
        <f t="shared" si="130"/>
        <v>#DIV/0!</v>
      </c>
      <c r="J5609" s="108" t="e">
        <f t="shared" si="131"/>
        <v>#DIV/0!</v>
      </c>
    </row>
    <row r="5610" spans="7:10" ht="15">
      <c r="G5610" s="108" t="e">
        <f>G5609*#REF!/#REF!</f>
        <v>#REF!</v>
      </c>
      <c r="H5610" s="108" t="e">
        <f t="shared" si="129"/>
        <v>#DIV/0!</v>
      </c>
      <c r="I5610" s="108" t="e">
        <f t="shared" si="130"/>
        <v>#DIV/0!</v>
      </c>
      <c r="J5610" s="108" t="e">
        <f t="shared" si="131"/>
        <v>#DIV/0!</v>
      </c>
    </row>
    <row r="5611" spans="7:10" ht="15">
      <c r="G5611" s="108" t="e">
        <f>G5610*#REF!/#REF!</f>
        <v>#REF!</v>
      </c>
      <c r="H5611" s="108" t="e">
        <f t="shared" si="129"/>
        <v>#DIV/0!</v>
      </c>
      <c r="I5611" s="108" t="e">
        <f t="shared" si="130"/>
        <v>#DIV/0!</v>
      </c>
      <c r="J5611" s="108" t="e">
        <f t="shared" si="131"/>
        <v>#DIV/0!</v>
      </c>
    </row>
    <row r="5612" spans="7:10" ht="1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7:10" ht="1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7:10" ht="1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7:10" ht="1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7:10" ht="1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572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10/09/2024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-5.7448108651515497E-3</v>
      </c>
      <c r="E31" s="42"/>
      <c r="F31" s="43"/>
      <c r="G31" s="41">
        <f>Indices!F17</f>
        <v>-7.2227477954925901E-3</v>
      </c>
      <c r="H31" s="42"/>
      <c r="I31" s="42"/>
      <c r="J31" s="41">
        <f>Indices!J17</f>
        <v>-5.9755052777343796E-3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-5.7449988074231902E-3</v>
      </c>
      <c r="E32" s="42"/>
      <c r="F32" s="39"/>
      <c r="G32" s="41">
        <f>Indices!F26</f>
        <v>-7.2224896829084003E-3</v>
      </c>
      <c r="H32" s="42"/>
      <c r="I32" s="42"/>
      <c r="J32" s="41">
        <f>Indices!J26</f>
        <v>-5.9750906838410599E-3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Mia ANDRIANARY</cp:lastModifiedBy>
  <cp:lastPrinted>2016-10-26T12:19:24Z</cp:lastPrinted>
  <dcterms:created xsi:type="dcterms:W3CDTF">2002-06-17T13:31:04Z</dcterms:created>
  <dcterms:modified xsi:type="dcterms:W3CDTF">2024-09-12T08:06:04Z</dcterms:modified>
</cp:coreProperties>
</file>