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484117B1-8BD9-4F2E-B277-C94B01E3C73B}" xr6:coauthVersionLast="47" xr6:coauthVersionMax="47" xr10:uidLastSave="{00000000-0000-0000-0000-000000000000}"/>
  <bookViews>
    <workbookView xWindow="2868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<sst xmlns="http://schemas.openxmlformats.org/spreadsheetml/2006/main" count="404" uniqueCount="263">
  <si>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</si>
  <si>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</si>
  <si>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</si>
  <si>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</si>
  <si>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</si>
  <si>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</si>
  <si>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</si>
  <si>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</si>
  <si>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</si>
  <si>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</si>
  <si>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</si>
  <si>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</si>
  <si>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</si>
  <si>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</si>
  <si>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</si>
  <si>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</si>
  <si>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</si>
  <si>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</si>
  <si>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</si>
  <si>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</si>
  <si>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</si>
  <si>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</si>
  <si>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</si>
  <si>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</si>
  <si>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</si>
  <si>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</si>
  <si>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</si>
  <si>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</si>
  <si>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</si>
  <si>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</si>
  <si>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</si>
  <si>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</si>
  <si>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</si>
  <si>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</si>
  <si>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</si>
  <si>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</si>
  <si>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</si>
  <si>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</si>
  <si>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</si>
  <si>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</si>
  <si>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</si>
  <si>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</si>
  <si>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</si>
  <si>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</si>
  <si>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</si>
  <si>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</si>
  <si>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</si>
  <si>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</si>
  <si>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</si>
  <si>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</si>
  <si>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</si>
  <si>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</si>
  <si>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</si>
  <si>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</si>
  <si>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</si>
  <si>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</si>
  <si>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17-09-2024</t>
  </si>
  <si>
    <t>18/09/2024</t>
  </si>
  <si>
    <t>Variation par rapport au 17/09/2024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</si>
  <si>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</si>
  <si>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</si>
  <si>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</si>
  <si>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</si>
  <si>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</si>
  <si>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</si>
  <si>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WERELDHAVE BELGIUM</t>
  </si>
  <si>
    <t>LEASINVEST REAL ESTATE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</si>
  <si>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</si>
  <si>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</si>
  <si>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</si>
  <si>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</si>
  <si>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</si>
  <si>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</si>
  <si>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</si>
  <si>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</si>
  <si>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</si>
  <si>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</si>
  <si>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BE0003724383</t>
  </si>
  <si>
    <t>BE0003770840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</si>
  <si>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</si>
  <si>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</si>
  <si>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</si>
  <si>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</si>
  <si>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</si>
  <si>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</si>
  <si>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</si>
  <si>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</si>
  <si>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</si>
  <si>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</si>
  <si>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</si>
  <si>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</si>
  <si>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</si>
  <si>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</si>
  <si>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</si>
  <si>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</si>
  <si>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</si>
  <si>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</si>
  <si>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</si>
  <si>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</si>
  <si>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</si>
  <si>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</si>
  <si>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</si>
  <si>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</si>
  <si>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</si>
  <si>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</si>
  <si>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</si>
  <si>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</si>
  <si>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</si>
  <si>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</si>
  <si>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</si>
  <si>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</si>
  <si>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</si>
  <si>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</si>
  <si>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</si>
  <si>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</si>
  <si>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</si>
  <si>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</si>
  <si>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</si>
  <si>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</si>
  <si>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</si>
  <si>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</si>
  <si>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</si>
  <si>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</si>
  <si>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</si>
  <si>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</si>
  <si>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</si>
  <si>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</si>
  <si>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</si>
  <si>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</si>
  <si>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</si>
  <si>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</si>
  <si>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</si>
  <si>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</si>
  <si>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</si>
  <si>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</si>
  <si>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</si>
  <si>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MOUNTVIEW ESTATES</t>
  </si>
  <si>
    <t>CLS HOLDINGS</t>
  </si>
  <si>
    <t>CUSTODIAN REIT</t>
  </si>
  <si>
    <t>Impact Hlth REIT Rg</t>
  </si>
  <si>
    <t>WAREHOUSE REIT PLC</t>
  </si>
  <si>
    <t>PICTON PROPERTY INCOME</t>
  </si>
  <si>
    <t>Targt Hlthc REIT Rg</t>
  </si>
  <si>
    <t>The PRS REIT Rg</t>
  </si>
  <si>
    <t>URBAN LOGISTICS REIT</t>
  </si>
  <si>
    <t>EMPIRIC STUDENT PROPERTY</t>
  </si>
  <si>
    <t>BMO COMMERCIAL PROPERTY TRUST LTD</t>
  </si>
  <si>
    <t>SUPERMARKT INCOME REIT PLC</t>
  </si>
  <si>
    <t>WORKSPACE GROUP</t>
  </si>
  <si>
    <t>PRIMARY HEALTH PROPERTIES</t>
  </si>
  <si>
    <t>ASSURA</t>
  </si>
  <si>
    <t>GREAT PORTLAND ESTATES</t>
  </si>
  <si>
    <t>SIRIUS REAL ESTATE</t>
  </si>
  <si>
    <t>HAMMERSON REIT RG</t>
  </si>
  <si>
    <t>GRAINGER TRUST</t>
  </si>
  <si>
    <t>SAFESTORE HOLDINGS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</si>
  <si>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</si>
  <si>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</si>
  <si>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</si>
  <si>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</si>
  <si>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</si>
  <si>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</si>
  <si>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</si>
  <si>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</si>
  <si>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</si>
  <si>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GB0006081037</t>
  </si>
  <si>
    <t>GB00BF044593</t>
  </si>
  <si>
    <t>GB00BJFLFT45</t>
  </si>
  <si>
    <t>GB00BYXVMJ03</t>
  </si>
  <si>
    <t>GB00BD2NCM38</t>
  </si>
  <si>
    <t>GB00B0LCW208</t>
  </si>
  <si>
    <t>GB00BJGTLF51</t>
  </si>
  <si>
    <t>GB00BF01NH51</t>
  </si>
  <si>
    <t>GB00BYV8MN78</t>
  </si>
  <si>
    <t>GB00BLWDVR75</t>
  </si>
  <si>
    <t>GG00B4ZPCJ00</t>
  </si>
  <si>
    <t>GB00BF345X11</t>
  </si>
  <si>
    <t>GB00B67G5X01</t>
  </si>
  <si>
    <t>GB00BYRJ5J14</t>
  </si>
  <si>
    <t>GB00BVGBWW93</t>
  </si>
  <si>
    <t>GB00BF5H9P87</t>
  </si>
  <si>
    <t>GG00B1W3VF54</t>
  </si>
  <si>
    <t>GB00BK7YQK64</t>
  </si>
  <si>
    <t>GB00B04V1276</t>
  </si>
  <si>
    <t>GB00B1N7Z094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</si>
  <si>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</si>
  <si>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</si>
  <si>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</si>
  <si>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</si>
  <si>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</si>
  <si>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</si>
  <si>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</si>
  <si>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</si>
  <si>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</si>
  <si>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</si>
  <si>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</si>
  <si>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</si>
  <si>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</si>
  <si>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</si>
  <si>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</si>
  <si>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</si>
  <si>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</si>
  <si>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</si>
  <si>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</si>
  <si>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</si>
  <si>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</si>
  <si>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</si>
  <si>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</si>
  <si>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</si>
  <si>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</si>
  <si>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</si>
  <si>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</si>
  <si>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</si>
  <si>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</si>
  <si>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</si>
  <si>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</si>
  <si>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</si>
  <si>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</si>
  <si>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</si>
  <si>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</si>
  <si>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KUNGSLEDEN AB</t>
  </si>
  <si>
    <t>HUFVUDSTADEN</t>
  </si>
  <si>
    <t>ATRIUM LJUNGBERG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</si>
  <si>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</si>
  <si>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</si>
  <si>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</si>
  <si>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</si>
  <si>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</si>
  <si>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</si>
  <si>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</si>
  <si>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SE0000549412</t>
  </si>
  <si>
    <t>SE0000170375</t>
  </si>
  <si>
    <t>SE0000191827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</si>
  <si>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</si>
  <si>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</si>
  <si>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</si>
  <si>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</si>
  <si>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</si>
  <si>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</si>
  <si>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</si>
  <si>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</si>
  <si>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(36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</si>
  <si>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</si>
  <si>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</si>
  <si>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</si>
  <si>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</si>
  <si>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</si>
  <si>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</si>
  <si>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</si>
  <si>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</si>
  <si>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</si>
  <si>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</si>
  <si>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</si>
  <si>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</si>
  <si>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</si>
  <si>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</si>
  <si>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</si>
  <si>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</si>
  <si>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</si>
  <si>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Espagne (1 société)</t>
  </si>
  <si>
    <t>Total France (9 sociétés)</t>
  </si>
  <si>
    <t>Total Royaume-Uni (16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</si>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</sst>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1275.846</v>
      </c>
      <c r="E12" s="14"/>
      <c r="F12" s="153">
        <v>1576.1469999999999</v>
      </c>
      <c r="G12" s="153">
        <v>1871.4179999999999</v>
      </c>
      <c r="H12" s="153">
        <v>1877.3420000000001</v>
      </c>
      <c r="I12" s="153">
        <v>2126.5830000000001</v>
      </c>
      <c r="J12" s="153">
        <v>1475.9290000000001</v>
      </c>
      <c r="K12" s="149">
        <v>1175.56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1269.6369999999999</v>
      </c>
      <c r="E14" s="17"/>
      <c r="F14" s="154">
        <v>1567.386</v>
      </c>
      <c r="G14" s="154">
        <v>1861.4570000000001</v>
      </c>
      <c r="H14" s="154">
        <v>1868.6769999999999</v>
      </c>
      <c r="I14" s="154">
        <v>2116.404</v>
      </c>
      <c r="J14" s="154">
        <v>1469.1120000000001</v>
      </c>
      <c r="K14" s="150">
        <v>1167.8879999999999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-4.86657480605035E-3</v>
      </c>
      <c r="E16" s="21"/>
      <c r="F16" s="155">
        <v>-5.5584916889097596E-3</v>
      </c>
      <c r="G16" s="155">
        <v>-5.3227018228956301E-3</v>
      </c>
      <c r="H16" s="155">
        <v>-4.6155681809708603E-3</v>
      </c>
      <c r="I16" s="155">
        <v>-4.7865519474199498E-3</v>
      </c>
      <c r="J16" s="155">
        <v>-4.61878586300557E-3</v>
      </c>
      <c r="K16" s="151">
        <v>-6.52625131852058E-3</v>
      </c>
    </row>
    <row r="17" spans="1:11" s="8" customFormat="1" ht="14.25">
      <c r="A17" s="145" t="s">
        <v>58</v>
      </c>
      <c r="B17" s="121"/>
      <c r="C17" s="22"/>
      <c r="D17" s="151">
        <v>-4.86657480605035E-3</v>
      </c>
      <c r="E17" s="21"/>
      <c r="F17" s="155">
        <v>-5.5584916889097596E-3</v>
      </c>
      <c r="G17" s="155">
        <v>-5.3227018228956301E-3</v>
      </c>
      <c r="H17" s="155">
        <v>-4.6155681809708603E-3</v>
      </c>
      <c r="I17" s="155">
        <v>-4.7865519474199498E-3</v>
      </c>
      <c r="J17" s="155">
        <v>-4.61878586300557E-3</v>
      </c>
      <c r="K17" s="151">
        <v>-6.52625131852058E-3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4.5187770000000002E-4</v>
      </c>
      <c r="G19" s="155">
        <v>1.7533360000000002E-4</v>
      </c>
      <c r="H19" s="155">
        <v>4.9156839999999998E-4</v>
      </c>
      <c r="I19" s="155">
        <v>1.5784860000000003E-4</v>
      </c>
      <c r="J19" s="155">
        <v>7.1276779999999995E-4</v>
      </c>
      <c r="K19" s="151">
        <v>1.0763369999999999E-3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3054.3339999999998</v>
      </c>
      <c r="E22" s="29"/>
      <c r="F22" s="153">
        <v>3155.6179999999999</v>
      </c>
      <c r="G22" s="153">
        <v>3449.5149999999999</v>
      </c>
      <c r="H22" s="153">
        <v>3961.8310000000001</v>
      </c>
      <c r="I22" s="153">
        <v>3996.31</v>
      </c>
      <c r="J22" s="153">
        <v>3179.7150000000001</v>
      </c>
      <c r="K22" s="149">
        <v>2378.9079999999999</v>
      </c>
    </row>
    <row r="23" spans="1:11" s="32" customFormat="1" ht="15.75" customHeight="1">
      <c r="A23" s="145" t="s">
        <v>58</v>
      </c>
      <c r="B23" s="121"/>
      <c r="C23" s="22"/>
      <c r="D23" s="151">
        <v>-4.8659794889272003E-3</v>
      </c>
      <c r="E23" s="31"/>
      <c r="F23" s="155">
        <v>-5.5583287323808196E-3</v>
      </c>
      <c r="G23" s="155">
        <v>-5.3227042647956404E-3</v>
      </c>
      <c r="H23" s="155">
        <v>-4.6158449707213202E-3</v>
      </c>
      <c r="I23" s="155">
        <v>-4.7869124190768097E-3</v>
      </c>
      <c r="J23" s="155">
        <v>-4.6182963798665497E-3</v>
      </c>
      <c r="K23" s="151">
        <v>-6.5265253894700699E-3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3542.357</v>
      </c>
      <c r="E25" s="29"/>
      <c r="F25" s="153">
        <v>3774.2759999999998</v>
      </c>
      <c r="G25" s="153">
        <v>3810.8980000000001</v>
      </c>
      <c r="H25" s="153">
        <v>4958.04</v>
      </c>
      <c r="I25" s="153">
        <v>4488.5339999999997</v>
      </c>
      <c r="J25" s="153">
        <v>3812.9690000000001</v>
      </c>
      <c r="K25" s="149">
        <v>2732.1439999999998</v>
      </c>
    </row>
    <row r="26" spans="1:11" s="32" customFormat="1" ht="15.75" customHeight="1">
      <c r="A26" s="145" t="s">
        <v>58</v>
      </c>
      <c r="B26" s="121"/>
      <c r="C26" s="22"/>
      <c r="D26" s="151">
        <v>-4.8658895551788603E-3</v>
      </c>
      <c r="E26" s="31"/>
      <c r="F26" s="155">
        <v>-5.5583484306677101E-3</v>
      </c>
      <c r="G26" s="155">
        <v>-5.3227489115287296E-3</v>
      </c>
      <c r="H26" s="155">
        <v>-4.6159109196648503E-3</v>
      </c>
      <c r="I26" s="155">
        <v>-4.7870080733922703E-3</v>
      </c>
      <c r="J26" s="155">
        <v>-4.6182642155658798E-3</v>
      </c>
      <c r="K26" s="151">
        <v>-6.5266883701751198E-3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2113.6109999999999</v>
      </c>
      <c r="E12" s="153">
        <v>1098.4970000000001</v>
      </c>
      <c r="F12" s="153">
        <v>1161.078</v>
      </c>
      <c r="G12" s="153">
        <v>113.71259999999999</v>
      </c>
      <c r="H12" s="153">
        <v>473.34910000000002</v>
      </c>
      <c r="I12" s="153">
        <v>1681.2760000000001</v>
      </c>
      <c r="J12" s="153">
        <v>869.19169999999997</v>
      </c>
      <c r="K12" s="153">
        <v>988.13530000000003</v>
      </c>
      <c r="L12" s="153">
        <v>1266.296</v>
      </c>
      <c r="M12" s="153">
        <v>6818.2749999999996</v>
      </c>
      <c r="N12" s="153">
        <v>8020.0039999999999</v>
      </c>
      <c r="O12" s="153">
        <v>3854.27</v>
      </c>
      <c r="P12" s="153">
        <v>2646.1320000000001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2101.6750000000002</v>
      </c>
      <c r="E14" s="154">
        <v>1091.8969999999999</v>
      </c>
      <c r="F14" s="154">
        <v>1152.9179999999999</v>
      </c>
      <c r="G14" s="154">
        <v>112.7625</v>
      </c>
      <c r="H14" s="154">
        <v>469.26260000000002</v>
      </c>
      <c r="I14" s="154">
        <v>1679.836</v>
      </c>
      <c r="J14" s="154">
        <v>857.3723</v>
      </c>
      <c r="K14" s="154">
        <v>981.06280000000004</v>
      </c>
      <c r="L14" s="154">
        <v>1254.1020000000001</v>
      </c>
      <c r="M14" s="154">
        <v>6777.72</v>
      </c>
      <c r="N14" s="154">
        <v>7978.2839999999997</v>
      </c>
      <c r="O14" s="154">
        <v>3842.614</v>
      </c>
      <c r="P14" s="154">
        <v>2638.13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-5.6472075514366598E-3</v>
      </c>
      <c r="E16" s="155">
        <v>-6.0082093988423901E-3</v>
      </c>
      <c r="F16" s="155">
        <v>-7.0279516104861904E-3</v>
      </c>
      <c r="G16" s="155">
        <v>-8.3552746133672695E-3</v>
      </c>
      <c r="H16" s="155">
        <v>-8.6331631347772407E-3</v>
      </c>
      <c r="I16" s="155">
        <v>-8.5649233082496501E-4</v>
      </c>
      <c r="J16" s="155">
        <v>-1.3598151017778899E-2</v>
      </c>
      <c r="K16" s="155">
        <v>-7.15742064877145E-3</v>
      </c>
      <c r="L16" s="155">
        <v>-9.6296600478876799E-3</v>
      </c>
      <c r="M16" s="155">
        <v>-5.9479853775330502E-3</v>
      </c>
      <c r="N16" s="155">
        <v>-5.2019924179589304E-3</v>
      </c>
      <c r="O16" s="155">
        <v>-3.0241783787850998E-3</v>
      </c>
      <c r="P16" s="155">
        <v>-3.0240365937904698E-3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-5.6472075514366598E-3</v>
      </c>
      <c r="E17" s="155">
        <v>-6.0082093988423901E-3</v>
      </c>
      <c r="F17" s="155">
        <v>-7.0279516104861904E-3</v>
      </c>
      <c r="G17" s="155">
        <v>-8.3552746133672695E-3</v>
      </c>
      <c r="H17" s="155">
        <v>-8.6331631347772407E-3</v>
      </c>
      <c r="I17" s="155">
        <v>-8.5649233082496501E-4</v>
      </c>
      <c r="J17" s="155">
        <v>-1.3598151017778899E-2</v>
      </c>
      <c r="K17" s="155">
        <v>-7.15742064877145E-3</v>
      </c>
      <c r="L17" s="155">
        <v>-9.6296600478876799E-3</v>
      </c>
      <c r="M17" s="155">
        <v>-5.9479853775330502E-3</v>
      </c>
      <c r="N17" s="155">
        <v>-5.2019924179589304E-3</v>
      </c>
      <c r="O17" s="155">
        <v>-3.0241783787850998E-3</v>
      </c>
      <c r="P17" s="155">
        <v>-3.0240365937904698E-3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1.259055E-3</v>
      </c>
      <c r="G19" s="155">
        <v>6.0328530000000003E-3</v>
      </c>
      <c r="H19" s="156">
        <v>0</v>
      </c>
      <c r="I19" s="156">
        <v>0</v>
      </c>
      <c r="J19" s="156">
        <v>0</v>
      </c>
      <c r="K19" s="155">
        <v>3.7524630000000003E-4</v>
      </c>
      <c r="L19" s="155">
        <v>3.7524630000000003E-4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3886.7310000000002</v>
      </c>
      <c r="E22" s="153">
        <v>1647.5039999999999</v>
      </c>
      <c r="F22" s="153">
        <v>3069.5619999999999</v>
      </c>
      <c r="G22" s="153">
        <v>164.59710000000001</v>
      </c>
      <c r="H22" s="153">
        <v>1226.133</v>
      </c>
      <c r="I22" s="153">
        <v>4021.4050000000002</v>
      </c>
      <c r="J22" s="153">
        <v>2632.2280000000001</v>
      </c>
      <c r="K22" s="153">
        <v>1800.624</v>
      </c>
      <c r="L22" s="153">
        <v>2296.2269999999999</v>
      </c>
      <c r="M22" s="153">
        <v>13088.07</v>
      </c>
      <c r="N22" s="153">
        <v>13396</v>
      </c>
      <c r="O22" s="153">
        <v>8429.7049999999999</v>
      </c>
      <c r="P22" s="153">
        <v>5365.884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-5.6472502465586497E-3</v>
      </c>
      <c r="E23" s="155">
        <v>-6.0079808767863297E-3</v>
      </c>
      <c r="F23" s="155">
        <v>-7.0278172165831902E-3</v>
      </c>
      <c r="G23" s="155">
        <v>-8.3556246385193492E-3</v>
      </c>
      <c r="H23" s="155">
        <v>-8.6334937189270801E-3</v>
      </c>
      <c r="I23" s="155">
        <v>-8.5593251922422297E-4</v>
      </c>
      <c r="J23" s="155">
        <v>-1.3598199747799701E-2</v>
      </c>
      <c r="K23" s="155">
        <v>-7.15756738650364E-3</v>
      </c>
      <c r="L23" s="155">
        <v>-9.6292817114812506E-3</v>
      </c>
      <c r="M23" s="155">
        <v>-5.9477244314686296E-3</v>
      </c>
      <c r="N23" s="155">
        <v>-5.2019708823299897E-3</v>
      </c>
      <c r="O23" s="155">
        <v>-3.0240297357601001E-3</v>
      </c>
      <c r="P23" s="155">
        <v>-3.0240646877832699E-3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4348.0129999999999</v>
      </c>
      <c r="E25" s="153">
        <v>1890.0250000000001</v>
      </c>
      <c r="F25" s="153">
        <v>3854.2240000000002</v>
      </c>
      <c r="G25" s="153">
        <v>174.5643</v>
      </c>
      <c r="H25" s="153">
        <v>1635.895</v>
      </c>
      <c r="I25" s="153">
        <v>5113.8689999999997</v>
      </c>
      <c r="J25" s="153">
        <v>3191.1</v>
      </c>
      <c r="K25" s="153">
        <v>1938.2840000000001</v>
      </c>
      <c r="L25" s="153">
        <v>2453.0909999999999</v>
      </c>
      <c r="M25" s="153">
        <v>19291.099999999999</v>
      </c>
      <c r="N25" s="153">
        <v>14707.89</v>
      </c>
      <c r="O25" s="153">
        <v>9597.0930000000008</v>
      </c>
      <c r="P25" s="153">
        <v>5747.317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-5.6470752893060796E-3</v>
      </c>
      <c r="E26" s="155">
        <v>-6.0080496505560098E-3</v>
      </c>
      <c r="F26" s="155">
        <v>-7.0276918574303498E-3</v>
      </c>
      <c r="G26" s="155">
        <v>-8.3557152205922004E-3</v>
      </c>
      <c r="H26" s="155">
        <v>-8.63320164761683E-3</v>
      </c>
      <c r="I26" s="155">
        <v>-8.5615183780562998E-4</v>
      </c>
      <c r="J26" s="155">
        <v>-1.3598376800412501E-2</v>
      </c>
      <c r="K26" s="155">
        <v>-7.1578654050847802E-3</v>
      </c>
      <c r="L26" s="155">
        <v>-9.6288123132525199E-3</v>
      </c>
      <c r="M26" s="155">
        <v>-5.9479979161652903E-3</v>
      </c>
      <c r="N26" s="155">
        <v>-5.20196417942753E-3</v>
      </c>
      <c r="O26" s="155">
        <v>-3.02403761898629E-3</v>
      </c>
      <c r="P26" s="155">
        <v>-3.02406869335181E-3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tr">
        <f>Indices!B14</f>
        <v>18/09/2024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4" t="s">
        <v>59</v>
      </c>
      <c r="B7" s="165">
        <v>2717.7890000000002</v>
      </c>
      <c r="C7" s="170">
        <v>0.46116355269400006</v>
      </c>
      <c r="D7" s="170">
        <v>2.0580271135000001E-2</v>
      </c>
      <c r="E7" s="170">
        <v>1.4218749331000001E-2</v>
      </c>
      <c r="F7" s="170">
        <v>1.0308455401E-2</v>
      </c>
      <c r="G7" s="166" t="s">
        <v>61</v>
      </c>
    </row>
    <row r="8" spans="1:7">
      <c r="A8" s="167" t="s">
        <v>60</v>
      </c>
      <c r="B8" s="168">
        <v>3175.5360000000001</v>
      </c>
      <c r="C8" s="171">
        <v>0.53883559888900001</v>
      </c>
      <c r="D8" s="171">
        <v>2.4046528952999999E-2</v>
      </c>
      <c r="E8" s="171">
        <v>1.6613559911000001E-2</v>
      </c>
      <c r="F8" s="171">
        <v>1.2044669852000001E-2</v>
      </c>
      <c r="G8" s="169" t="s">
        <v>62</v>
      </c>
    </row>
    <row r="9" spans="1:7">
      <c r="A9" s="173" t="s">
        <v>242</v>
      </c>
      <c r="B9" s="174">
        <v>5893.33</v>
      </c>
      <c r="C9" s="175">
        <v>1</v>
      </c>
      <c r="D9" s="176"/>
      <c r="E9" s="176"/>
      <c r="F9" s="176"/>
      <c r="G9" s="63"/>
    </row>
    <row r="11" spans="1:7">
      <c r="A11" s="164" t="s">
        <v>63</v>
      </c>
      <c r="B11" s="165">
        <v>324.52249999999998</v>
      </c>
      <c r="C11" s="170">
        <v>1.4811311496999999E-2</v>
      </c>
      <c r="D11" s="170">
        <v>2.4574244130000002E-3</v>
      </c>
      <c r="E11" s="170">
        <v>1.6978154230000001E-3</v>
      </c>
      <c r="F11" s="170">
        <v>1.2308997200000001E-3</v>
      </c>
      <c r="G11" s="166" t="s">
        <v>75</v>
      </c>
    </row>
    <row r="12" spans="1:7">
      <c r="A12" s="148" t="s">
        <v>64</v>
      </c>
      <c r="B12" s="177">
        <v>383.39859999999999</v>
      </c>
      <c r="C12" s="179">
        <v>1.7498435678E-2</v>
      </c>
      <c r="D12" s="179">
        <v>2.9032596500000001E-3</v>
      </c>
      <c r="E12" s="179">
        <v>2.0058395219999998E-3</v>
      </c>
      <c r="F12" s="179">
        <v>1.4542142050000002E-3</v>
      </c>
      <c r="G12" s="178" t="s">
        <v>76</v>
      </c>
    </row>
    <row r="13" spans="1:7">
      <c r="A13" s="148" t="s">
        <v>65</v>
      </c>
      <c r="B13" s="177">
        <v>436.30259999999998</v>
      </c>
      <c r="C13" s="179">
        <v>1.9912991290000001E-2</v>
      </c>
      <c r="D13" s="179">
        <v>3.3038715680000002E-3</v>
      </c>
      <c r="E13" s="179">
        <v>2.2826191809999998E-3</v>
      </c>
      <c r="F13" s="179">
        <v>1.6548767739999999E-3</v>
      </c>
      <c r="G13" s="178" t="s">
        <v>77</v>
      </c>
    </row>
    <row r="14" spans="1:7">
      <c r="A14" s="148" t="s">
        <v>66</v>
      </c>
      <c r="B14" s="177">
        <v>446.51260000000002</v>
      </c>
      <c r="C14" s="179">
        <v>2.0378978980000004E-2</v>
      </c>
      <c r="D14" s="179">
        <v>3.3811860940000001E-3</v>
      </c>
      <c r="E14" s="179">
        <v>2.3360351859999999E-3</v>
      </c>
      <c r="F14" s="179">
        <v>1.69360286E-3</v>
      </c>
      <c r="G14" s="178" t="s">
        <v>78</v>
      </c>
    </row>
    <row r="15" spans="1:7">
      <c r="A15" s="148" t="s">
        <v>67</v>
      </c>
      <c r="B15" s="177">
        <v>551.1336</v>
      </c>
      <c r="C15" s="179">
        <v>2.5153915141000002E-2</v>
      </c>
      <c r="D15" s="179">
        <v>4.173421454E-3</v>
      </c>
      <c r="E15" s="179">
        <v>2.8833844370000001E-3</v>
      </c>
      <c r="F15" s="179">
        <v>2.0904257599999999E-3</v>
      </c>
      <c r="G15" s="178" t="s">
        <v>79</v>
      </c>
    </row>
    <row r="16" spans="1:7">
      <c r="A16" s="148" t="s">
        <v>68</v>
      </c>
      <c r="B16" s="177">
        <v>991.27440000000001</v>
      </c>
      <c r="C16" s="179">
        <v>4.5242083115999997E-2</v>
      </c>
      <c r="D16" s="179">
        <v>7.5063575279999996E-3</v>
      </c>
      <c r="E16" s="179">
        <v>5.1860840600000003E-3</v>
      </c>
      <c r="F16" s="179">
        <v>3.7598606600000003E-3</v>
      </c>
      <c r="G16" s="178" t="s">
        <v>80</v>
      </c>
    </row>
    <row r="17" spans="1:7">
      <c r="A17" s="148" t="s">
        <v>69</v>
      </c>
      <c r="B17" s="177">
        <v>1443.9401</v>
      </c>
      <c r="C17" s="179">
        <v>6.5901891562999998E-2</v>
      </c>
      <c r="D17" s="179">
        <v>1.0934137551000001E-2</v>
      </c>
      <c r="E17" s="179">
        <v>7.5543106289999995E-3</v>
      </c>
      <c r="F17" s="179">
        <v>5.4768019599999995E-3</v>
      </c>
      <c r="G17" s="178" t="s">
        <v>81</v>
      </c>
    </row>
    <row r="18" spans="1:7">
      <c r="A18" s="148" t="s">
        <v>70</v>
      </c>
      <c r="B18" s="177">
        <v>1584.4918</v>
      </c>
      <c r="C18" s="179">
        <v>7.2316716453000002E-2</v>
      </c>
      <c r="D18" s="179">
        <v>1.1998455675999999E-2</v>
      </c>
      <c r="E18" s="179">
        <v>8.2896397480000002E-3</v>
      </c>
      <c r="F18" s="179">
        <v>6.0099084420000004E-3</v>
      </c>
      <c r="G18" s="178" t="s">
        <v>82</v>
      </c>
    </row>
    <row r="19" spans="1:7">
      <c r="A19" s="148" t="s">
        <v>71</v>
      </c>
      <c r="B19" s="177">
        <v>2514.3503000000001</v>
      </c>
      <c r="C19" s="179">
        <v>0.114755758097</v>
      </c>
      <c r="D19" s="179">
        <v>1.9039745507000001E-2</v>
      </c>
      <c r="E19" s="179">
        <v>1.3154412151E-2</v>
      </c>
      <c r="F19" s="179">
        <v>9.536821265999999E-3</v>
      </c>
      <c r="G19" s="178" t="s">
        <v>83</v>
      </c>
    </row>
    <row r="20" spans="1:7">
      <c r="A20" s="148" t="s">
        <v>72</v>
      </c>
      <c r="B20" s="177">
        <v>3014.6774999999998</v>
      </c>
      <c r="C20" s="179">
        <v>0.137590852767</v>
      </c>
      <c r="D20" s="179">
        <v>2.2828438974999997E-2</v>
      </c>
      <c r="E20" s="179">
        <v>1.5771991013999998E-2</v>
      </c>
      <c r="F20" s="179">
        <v>1.1434540562E-2</v>
      </c>
      <c r="G20" s="178" t="s">
        <v>84</v>
      </c>
    </row>
    <row r="21" spans="1:7">
      <c r="A21" s="148" t="s">
        <v>73</v>
      </c>
      <c r="B21" s="177">
        <v>4784.4557999999997</v>
      </c>
      <c r="C21" s="179">
        <v>0.21836410479900001</v>
      </c>
      <c r="D21" s="179">
        <v>3.6229963987E-2</v>
      </c>
      <c r="E21" s="179">
        <v>2.5031000459000002E-2</v>
      </c>
      <c r="F21" s="179">
        <v>1.8147232633999998E-2</v>
      </c>
      <c r="G21" s="178" t="s">
        <v>85</v>
      </c>
    </row>
    <row r="22" spans="1:7">
      <c r="A22" s="167" t="s">
        <v>74</v>
      </c>
      <c r="B22" s="168">
        <v>5435.3856999999998</v>
      </c>
      <c r="C22" s="171">
        <v>0.24807275523800001</v>
      </c>
      <c r="D22" s="171">
        <v>4.1159086090999997E-2</v>
      </c>
      <c r="E22" s="171">
        <v>2.8436492599999998E-2</v>
      </c>
      <c r="F22" s="171">
        <v>2.0616181416999998E-2</v>
      </c>
      <c r="G22" s="169" t="s">
        <v>86</v>
      </c>
    </row>
    <row r="23" spans="1:7">
      <c r="A23" s="173" t="s">
        <v>243</v>
      </c>
      <c r="B23" s="174">
        <v>21910.45</v>
      </c>
      <c r="C23" s="175">
        <v>1</v>
      </c>
      <c r="D23" s="176"/>
      <c r="E23" s="176"/>
      <c r="F23" s="176"/>
      <c r="G23" s="63"/>
    </row>
    <row r="25" spans="1:7">
      <c r="A25" s="164" t="s">
        <v>87</v>
      </c>
      <c r="B25" s="165">
        <v>1166.5999999999999</v>
      </c>
      <c r="C25" s="170">
        <v>5.7957823834E-2</v>
      </c>
      <c r="D25" s="180"/>
      <c r="E25" s="170">
        <v>6.1033409770000005E-3</v>
      </c>
      <c r="F25" s="170">
        <v>4.4248630309999997E-3</v>
      </c>
      <c r="G25" s="166" t="s">
        <v>93</v>
      </c>
    </row>
    <row r="26" spans="1:7">
      <c r="A26" s="148" t="s">
        <v>88</v>
      </c>
      <c r="B26" s="177">
        <v>1401.6</v>
      </c>
      <c r="C26" s="179">
        <v>6.963285263699999E-2</v>
      </c>
      <c r="D26" s="181"/>
      <c r="E26" s="179">
        <v>7.3327984850000008E-3</v>
      </c>
      <c r="F26" s="179">
        <v>5.3162078040000001E-3</v>
      </c>
      <c r="G26" s="178" t="s">
        <v>94</v>
      </c>
    </row>
    <row r="27" spans="1:7">
      <c r="A27" s="148" t="s">
        <v>89</v>
      </c>
      <c r="B27" s="177">
        <v>1938.874</v>
      </c>
      <c r="C27" s="179">
        <v>9.6325148062000002E-2</v>
      </c>
      <c r="D27" s="181"/>
      <c r="E27" s="179">
        <v>1.0143673180999999E-2</v>
      </c>
      <c r="F27" s="179">
        <v>7.3540647039999994E-3</v>
      </c>
      <c r="G27" s="178" t="s">
        <v>95</v>
      </c>
    </row>
    <row r="28" spans="1:7">
      <c r="A28" s="148" t="s">
        <v>90</v>
      </c>
      <c r="B28" s="177">
        <v>2598.4360000000001</v>
      </c>
      <c r="C28" s="179">
        <v>0.12909283039</v>
      </c>
      <c r="D28" s="181"/>
      <c r="E28" s="179">
        <v>1.3594326174E-2</v>
      </c>
      <c r="F28" s="179">
        <v>9.8557546659999995E-3</v>
      </c>
      <c r="G28" s="178" t="s">
        <v>96</v>
      </c>
    </row>
    <row r="29" spans="1:7">
      <c r="A29" s="148" t="s">
        <v>91</v>
      </c>
      <c r="B29" s="177">
        <v>5655.5110000000004</v>
      </c>
      <c r="C29" s="179">
        <v>0.28097129284299999</v>
      </c>
      <c r="D29" s="181"/>
      <c r="E29" s="179">
        <v>2.9588129634000003E-2</v>
      </c>
      <c r="F29" s="179">
        <v>2.1451107099999998E-2</v>
      </c>
      <c r="G29" s="178" t="s">
        <v>97</v>
      </c>
    </row>
    <row r="30" spans="1:7">
      <c r="A30" s="167" t="s">
        <v>92</v>
      </c>
      <c r="B30" s="168">
        <v>7367.4089999999997</v>
      </c>
      <c r="C30" s="171">
        <v>0.366020052235</v>
      </c>
      <c r="D30" s="182"/>
      <c r="E30" s="171">
        <v>3.8544324740000004E-2</v>
      </c>
      <c r="F30" s="171">
        <v>2.7944261714E-2</v>
      </c>
      <c r="G30" s="169" t="s">
        <v>98</v>
      </c>
    </row>
    <row r="31" spans="1:7">
      <c r="A31" s="173" t="s">
        <v>244</v>
      </c>
      <c r="B31" s="174">
        <v>20128.43</v>
      </c>
      <c r="C31" s="175">
        <v>1</v>
      </c>
      <c r="D31" s="176"/>
      <c r="E31" s="176"/>
      <c r="F31" s="176"/>
      <c r="G31" s="63"/>
    </row>
    <row r="33" spans="1:7">
      <c r="A33" s="164" t="s">
        <v>99</v>
      </c>
      <c r="B33" s="165">
        <v>538.49300000000005</v>
      </c>
      <c r="C33" s="170">
        <v>1.450340087E-2</v>
      </c>
      <c r="D33" s="170">
        <v>4.0777013760000006E-3</v>
      </c>
      <c r="E33" s="170">
        <v>2.8172521789999998E-3</v>
      </c>
      <c r="F33" s="170">
        <v>2.0424805139999998E-3</v>
      </c>
      <c r="G33" s="166" t="s">
        <v>103</v>
      </c>
    </row>
    <row r="34" spans="1:7">
      <c r="A34" s="148" t="s">
        <v>100</v>
      </c>
      <c r="B34" s="177">
        <v>2813.0889999999999</v>
      </c>
      <c r="C34" s="179">
        <v>7.5765808374000002E-2</v>
      </c>
      <c r="D34" s="179">
        <v>2.1301923860000002E-2</v>
      </c>
      <c r="E34" s="179">
        <v>1.4717333588999999E-2</v>
      </c>
      <c r="F34" s="179">
        <v>1.0669924153999999E-2</v>
      </c>
      <c r="G34" s="178" t="s">
        <v>104</v>
      </c>
    </row>
    <row r="35" spans="1:7">
      <c r="A35" s="148" t="s">
        <v>101</v>
      </c>
      <c r="B35" s="177">
        <v>6861.6350000000002</v>
      </c>
      <c r="C35" s="179">
        <v>0.184806567635</v>
      </c>
      <c r="D35" s="179">
        <v>5.1959261270000001E-2</v>
      </c>
      <c r="E35" s="179">
        <v>3.5898249668000003E-2</v>
      </c>
      <c r="F35" s="179">
        <v>2.6025882942999998E-2</v>
      </c>
      <c r="G35" s="178" t="s">
        <v>105</v>
      </c>
    </row>
    <row r="36" spans="1:7">
      <c r="A36" s="167" t="s">
        <v>102</v>
      </c>
      <c r="B36" s="168">
        <v>26915.519</v>
      </c>
      <c r="C36" s="171">
        <v>0.72492411538900003</v>
      </c>
      <c r="D36" s="171">
        <v>0.20381592491100001</v>
      </c>
      <c r="E36" s="171">
        <v>0.14081483801</v>
      </c>
      <c r="F36" s="171">
        <v>0.102089392229</v>
      </c>
      <c r="G36" s="169" t="s">
        <v>106</v>
      </c>
    </row>
    <row r="37" spans="1:7">
      <c r="A37" s="173" t="s">
        <v>245</v>
      </c>
      <c r="B37" s="174">
        <v>37128.74</v>
      </c>
      <c r="C37" s="175">
        <v>1</v>
      </c>
      <c r="D37" s="176"/>
      <c r="E37" s="176"/>
      <c r="F37" s="176"/>
      <c r="G37" s="63"/>
    </row>
    <row r="39" spans="1:7">
      <c r="A39" s="164" t="s">
        <v>107</v>
      </c>
      <c r="B39" s="165">
        <v>686.28229999999996</v>
      </c>
      <c r="C39" s="170">
        <v>6.1836760438000002E-2</v>
      </c>
      <c r="D39" s="170">
        <v>5.1968257320000001E-3</v>
      </c>
      <c r="E39" s="170">
        <v>3.5904464969999999E-3</v>
      </c>
      <c r="F39" s="170">
        <v>2.6030388980000001E-3</v>
      </c>
      <c r="G39" s="166" t="s">
        <v>110</v>
      </c>
    </row>
    <row r="40" spans="1:7">
      <c r="A40" s="148" t="s">
        <v>108</v>
      </c>
      <c r="B40" s="177">
        <v>4002.4591</v>
      </c>
      <c r="C40" s="179">
        <v>0.360637458563</v>
      </c>
      <c r="D40" s="179">
        <v>3.0308347514000002E-2</v>
      </c>
      <c r="E40" s="179">
        <v>2.0939801673999999E-2</v>
      </c>
      <c r="F40" s="179">
        <v>1.5181153183E-2</v>
      </c>
      <c r="G40" s="178" t="s">
        <v>111</v>
      </c>
    </row>
    <row r="41" spans="1:7">
      <c r="A41" s="167" t="s">
        <v>109</v>
      </c>
      <c r="B41" s="168">
        <v>6409.5520999999999</v>
      </c>
      <c r="C41" s="171">
        <v>0.57752609636300001</v>
      </c>
      <c r="D41" s="171">
        <v>4.8535894459999999E-2</v>
      </c>
      <c r="E41" s="171">
        <v>3.3533072154000004E-2</v>
      </c>
      <c r="F41" s="171">
        <v>2.4311152177999999E-2</v>
      </c>
      <c r="G41" s="169" t="s">
        <v>112</v>
      </c>
    </row>
    <row r="42" spans="1:7">
      <c r="A42" s="173" t="s">
        <v>246</v>
      </c>
      <c r="B42" s="174">
        <v>11098.29</v>
      </c>
      <c r="C42" s="175">
        <v>1</v>
      </c>
      <c r="D42" s="176"/>
      <c r="E42" s="176"/>
      <c r="F42" s="176"/>
      <c r="G42" s="63"/>
    </row>
    <row r="44" spans="1:7">
      <c r="A44" s="183" t="s">
        <v>113</v>
      </c>
      <c r="B44" s="184">
        <v>761.28369999999995</v>
      </c>
      <c r="C44" s="186">
        <v>1.000004860235</v>
      </c>
      <c r="D44" s="186">
        <v>5.7647686990000002E-3</v>
      </c>
      <c r="E44" s="186">
        <v>3.9828338770000003E-3</v>
      </c>
      <c r="F44" s="186">
        <v>2.8875159439999999E-3</v>
      </c>
      <c r="G44" s="185" t="s">
        <v>114</v>
      </c>
    </row>
    <row r="45" spans="1:7">
      <c r="A45" s="173" t="s">
        <v>247</v>
      </c>
      <c r="B45" s="174">
        <v>761.28</v>
      </c>
      <c r="C45" s="175">
        <v>1</v>
      </c>
      <c r="D45" s="176"/>
      <c r="E45" s="176"/>
      <c r="F45" s="176"/>
      <c r="G45" s="63"/>
    </row>
    <row r="47" spans="1:7">
      <c r="A47" s="164" t="s">
        <v>115</v>
      </c>
      <c r="B47" s="165">
        <v>922.3528</v>
      </c>
      <c r="C47" s="170">
        <v>2.0796700496999998E-2</v>
      </c>
      <c r="D47" s="170">
        <v>6.9844534309999994E-3</v>
      </c>
      <c r="E47" s="170">
        <v>4.8255045770000003E-3</v>
      </c>
      <c r="F47" s="170">
        <v>3.4984440300000002E-3</v>
      </c>
      <c r="G47" s="166" t="s">
        <v>125</v>
      </c>
    </row>
    <row r="48" spans="1:7">
      <c r="A48" s="148" t="s">
        <v>116</v>
      </c>
      <c r="B48" s="177">
        <v>1131.3323</v>
      </c>
      <c r="C48" s="179">
        <v>2.5508654611999998E-2</v>
      </c>
      <c r="D48" s="179">
        <v>8.5669363870000004E-3</v>
      </c>
      <c r="E48" s="179">
        <v>5.9188297489999996E-3</v>
      </c>
      <c r="F48" s="179">
        <v>4.2910941790000002E-3</v>
      </c>
      <c r="G48" s="178" t="s">
        <v>126</v>
      </c>
    </row>
    <row r="49" spans="1:7">
      <c r="A49" s="148" t="s">
        <v>117</v>
      </c>
      <c r="B49" s="177">
        <v>1928.0628999999999</v>
      </c>
      <c r="C49" s="179">
        <v>4.3472895264E-2</v>
      </c>
      <c r="D49" s="179">
        <v>1.4600124309E-2</v>
      </c>
      <c r="E49" s="179">
        <v>1.0087112381000001E-2</v>
      </c>
      <c r="F49" s="179">
        <v>7.3130586719999998E-3</v>
      </c>
      <c r="G49" s="178" t="s">
        <v>127</v>
      </c>
    </row>
    <row r="50" spans="1:7">
      <c r="A50" s="148" t="s">
        <v>118</v>
      </c>
      <c r="B50" s="177">
        <v>2050.7093</v>
      </c>
      <c r="C50" s="179">
        <v>4.6238258417000001E-2</v>
      </c>
      <c r="D50" s="179">
        <v>1.5528855776999998E-2</v>
      </c>
      <c r="E50" s="179">
        <v>1.0728765731000001E-2</v>
      </c>
      <c r="F50" s="179">
        <v>7.7782511300000003E-3</v>
      </c>
      <c r="G50" s="178" t="s">
        <v>128</v>
      </c>
    </row>
    <row r="51" spans="1:7">
      <c r="A51" s="148" t="s">
        <v>119</v>
      </c>
      <c r="B51" s="177">
        <v>2386.5119</v>
      </c>
      <c r="C51" s="179">
        <v>5.3809749605999997E-2</v>
      </c>
      <c r="D51" s="179">
        <v>1.8071697975000002E-2</v>
      </c>
      <c r="E51" s="179">
        <v>1.2485595638E-2</v>
      </c>
      <c r="F51" s="179">
        <v>9.051935778E-3</v>
      </c>
      <c r="G51" s="178" t="s">
        <v>129</v>
      </c>
    </row>
    <row r="52" spans="1:7">
      <c r="A52" s="148" t="s">
        <v>120</v>
      </c>
      <c r="B52" s="177">
        <v>2487.0210999999999</v>
      </c>
      <c r="C52" s="179">
        <v>5.6075975425000001E-2</v>
      </c>
      <c r="D52" s="179">
        <v>1.8832797011000001E-2</v>
      </c>
      <c r="E52" s="179">
        <v>1.3011433044000001E-2</v>
      </c>
      <c r="F52" s="179">
        <v>9.433162799E-3</v>
      </c>
      <c r="G52" s="178" t="s">
        <v>130</v>
      </c>
    </row>
    <row r="53" spans="1:7">
      <c r="A53" s="148" t="s">
        <v>121</v>
      </c>
      <c r="B53" s="177">
        <v>6167.1966000000002</v>
      </c>
      <c r="C53" s="179">
        <v>0.13905453596</v>
      </c>
      <c r="D53" s="179">
        <v>4.6700674029000001E-2</v>
      </c>
      <c r="E53" s="179">
        <v>3.2265132624999998E-2</v>
      </c>
      <c r="F53" s="179">
        <v>2.3391908312999997E-2</v>
      </c>
      <c r="G53" s="178" t="s">
        <v>131</v>
      </c>
    </row>
    <row r="54" spans="1:7">
      <c r="A54" s="148" t="s">
        <v>122</v>
      </c>
      <c r="B54" s="177">
        <v>8104.11</v>
      </c>
      <c r="C54" s="179">
        <v>0.18272698739999998</v>
      </c>
      <c r="D54" s="179">
        <v>6.1367818143999997E-2</v>
      </c>
      <c r="E54" s="179">
        <v>4.2398548468000001E-2</v>
      </c>
      <c r="F54" s="179">
        <v>3.0738536547000001E-2</v>
      </c>
      <c r="G54" s="178" t="s">
        <v>132</v>
      </c>
    </row>
    <row r="55" spans="1:7">
      <c r="A55" s="148" t="s">
        <v>123</v>
      </c>
      <c r="B55" s="177">
        <v>8353.3973000000005</v>
      </c>
      <c r="C55" s="179">
        <v>0.18834777948199999</v>
      </c>
      <c r="D55" s="179">
        <v>6.3255529156000009E-2</v>
      </c>
      <c r="E55" s="179">
        <v>4.3702753331000002E-2</v>
      </c>
      <c r="F55" s="179">
        <v>3.1684072426999998E-2</v>
      </c>
      <c r="G55" s="178" t="s">
        <v>133</v>
      </c>
    </row>
    <row r="56" spans="1:7">
      <c r="A56" s="167" t="s">
        <v>124</v>
      </c>
      <c r="B56" s="168">
        <v>10820.228999999999</v>
      </c>
      <c r="C56" s="171">
        <v>0.24396853548900002</v>
      </c>
      <c r="D56" s="171">
        <v>8.1935443317000006E-2</v>
      </c>
      <c r="E56" s="171">
        <v>5.6608560803000002E-2</v>
      </c>
      <c r="F56" s="171">
        <v>4.1040657711000003E-2</v>
      </c>
      <c r="G56" s="169" t="s">
        <v>134</v>
      </c>
    </row>
    <row r="57" spans="1:7">
      <c r="A57" s="173" t="s">
        <v>248</v>
      </c>
      <c r="B57" s="174">
        <v>44350.92</v>
      </c>
      <c r="C57" s="175">
        <v>1</v>
      </c>
      <c r="D57" s="176"/>
      <c r="E57" s="176"/>
      <c r="F57" s="176"/>
      <c r="G57" s="63"/>
    </row>
    <row r="59" spans="1:7">
      <c r="A59" s="164" t="s">
        <v>135</v>
      </c>
      <c r="B59" s="165">
        <v>326.87560000000002</v>
      </c>
      <c r="C59" s="170">
        <v>4.8660413829999995E-3</v>
      </c>
      <c r="D59" s="180"/>
      <c r="E59" s="180"/>
      <c r="F59" s="170">
        <v>1.239824925E-3</v>
      </c>
      <c r="G59" s="166" t="s">
        <v>164</v>
      </c>
    </row>
    <row r="60" spans="1:7">
      <c r="A60" s="148" t="s">
        <v>136</v>
      </c>
      <c r="B60" s="177">
        <v>428.56509999999997</v>
      </c>
      <c r="C60" s="179">
        <v>6.3798445400000004E-3</v>
      </c>
      <c r="D60" s="181"/>
      <c r="E60" s="181"/>
      <c r="F60" s="179">
        <v>1.6255287739999999E-3</v>
      </c>
      <c r="G60" s="178" t="s">
        <v>165</v>
      </c>
    </row>
    <row r="61" spans="1:7">
      <c r="A61" s="148" t="s">
        <v>137</v>
      </c>
      <c r="B61" s="177">
        <v>429.73500000000001</v>
      </c>
      <c r="C61" s="179">
        <v>6.3972602840000007E-3</v>
      </c>
      <c r="D61" s="181"/>
      <c r="E61" s="181"/>
      <c r="F61" s="179">
        <v>1.6299661530000001E-3</v>
      </c>
      <c r="G61" s="178" t="s">
        <v>166</v>
      </c>
    </row>
    <row r="62" spans="1:7">
      <c r="A62" s="148" t="s">
        <v>138</v>
      </c>
      <c r="B62" s="177">
        <v>436.89550000000003</v>
      </c>
      <c r="C62" s="179">
        <v>6.5038552370000006E-3</v>
      </c>
      <c r="D62" s="181"/>
      <c r="E62" s="181"/>
      <c r="F62" s="179">
        <v>1.6571256179999999E-3</v>
      </c>
      <c r="G62" s="178" t="s">
        <v>167</v>
      </c>
    </row>
    <row r="63" spans="1:7">
      <c r="A63" s="148" t="s">
        <v>139</v>
      </c>
      <c r="B63" s="177">
        <v>446.5951</v>
      </c>
      <c r="C63" s="179">
        <v>6.6482485629999998E-3</v>
      </c>
      <c r="D63" s="181"/>
      <c r="E63" s="181"/>
      <c r="F63" s="179">
        <v>1.693915779E-3</v>
      </c>
      <c r="G63" s="178" t="s">
        <v>168</v>
      </c>
    </row>
    <row r="64" spans="1:7">
      <c r="A64" s="148" t="s">
        <v>140</v>
      </c>
      <c r="B64" s="177">
        <v>452.35120000000001</v>
      </c>
      <c r="C64" s="179">
        <v>6.7339368829999998E-3</v>
      </c>
      <c r="D64" s="181"/>
      <c r="E64" s="181"/>
      <c r="F64" s="179">
        <v>1.7157484160000001E-3</v>
      </c>
      <c r="G64" s="178" t="s">
        <v>169</v>
      </c>
    </row>
    <row r="65" spans="1:7">
      <c r="A65" s="148" t="s">
        <v>141</v>
      </c>
      <c r="B65" s="177">
        <v>491.7595</v>
      </c>
      <c r="C65" s="179">
        <v>7.320589477E-3</v>
      </c>
      <c r="D65" s="181"/>
      <c r="E65" s="181"/>
      <c r="F65" s="179">
        <v>1.8652223830000001E-3</v>
      </c>
      <c r="G65" s="178" t="s">
        <v>170</v>
      </c>
    </row>
    <row r="66" spans="1:7">
      <c r="A66" s="148" t="s">
        <v>142</v>
      </c>
      <c r="B66" s="177">
        <v>653.73509999999999</v>
      </c>
      <c r="C66" s="179">
        <v>9.7318430930000005E-3</v>
      </c>
      <c r="D66" s="181"/>
      <c r="E66" s="181"/>
      <c r="F66" s="179">
        <v>2.4795887839999999E-3</v>
      </c>
      <c r="G66" s="178" t="s">
        <v>171</v>
      </c>
    </row>
    <row r="67" spans="1:7">
      <c r="A67" s="148" t="s">
        <v>143</v>
      </c>
      <c r="B67" s="177">
        <v>655.27739999999994</v>
      </c>
      <c r="C67" s="179">
        <v>9.7548025790000006E-3</v>
      </c>
      <c r="D67" s="181"/>
      <c r="E67" s="181"/>
      <c r="F67" s="179">
        <v>2.4854386609999999E-3</v>
      </c>
      <c r="G67" s="178" t="s">
        <v>172</v>
      </c>
    </row>
    <row r="68" spans="1:7">
      <c r="A68" s="148" t="s">
        <v>144</v>
      </c>
      <c r="B68" s="177">
        <v>696.5643</v>
      </c>
      <c r="C68" s="179">
        <v>1.0369420996E-2</v>
      </c>
      <c r="D68" s="181"/>
      <c r="E68" s="181"/>
      <c r="F68" s="179">
        <v>2.6420380759999999E-3</v>
      </c>
      <c r="G68" s="178" t="s">
        <v>173</v>
      </c>
    </row>
    <row r="69" spans="1:7">
      <c r="A69" s="148" t="s">
        <v>145</v>
      </c>
      <c r="B69" s="177">
        <v>702.78869999999995</v>
      </c>
      <c r="C69" s="179">
        <v>1.0462080675000001E-2</v>
      </c>
      <c r="D69" s="181"/>
      <c r="E69" s="181"/>
      <c r="F69" s="179">
        <v>2.6656469539999999E-3</v>
      </c>
      <c r="G69" s="178" t="s">
        <v>174</v>
      </c>
    </row>
    <row r="70" spans="1:7">
      <c r="A70" s="148" t="s">
        <v>146</v>
      </c>
      <c r="B70" s="177">
        <v>791.9588</v>
      </c>
      <c r="C70" s="179">
        <v>1.1789513486E-2</v>
      </c>
      <c r="D70" s="181"/>
      <c r="E70" s="181"/>
      <c r="F70" s="179">
        <v>3.0038652629999999E-3</v>
      </c>
      <c r="G70" s="178" t="s">
        <v>175</v>
      </c>
    </row>
    <row r="71" spans="1:7">
      <c r="A71" s="148" t="s">
        <v>147</v>
      </c>
      <c r="B71" s="177">
        <v>1110.6646000000001</v>
      </c>
      <c r="C71" s="179">
        <v>1.6533934946999999E-2</v>
      </c>
      <c r="D71" s="181"/>
      <c r="E71" s="181"/>
      <c r="F71" s="179">
        <v>4.2127024929999998E-3</v>
      </c>
      <c r="G71" s="178" t="s">
        <v>176</v>
      </c>
    </row>
    <row r="72" spans="1:7">
      <c r="A72" s="148" t="s">
        <v>148</v>
      </c>
      <c r="B72" s="177">
        <v>1479.5165999999999</v>
      </c>
      <c r="C72" s="179">
        <v>2.2024859006E-2</v>
      </c>
      <c r="D72" s="181"/>
      <c r="E72" s="181"/>
      <c r="F72" s="179">
        <v>5.6117420770000004E-3</v>
      </c>
      <c r="G72" s="178" t="s">
        <v>177</v>
      </c>
    </row>
    <row r="73" spans="1:7">
      <c r="A73" s="148" t="s">
        <v>149</v>
      </c>
      <c r="B73" s="177">
        <v>1584.7273</v>
      </c>
      <c r="C73" s="179">
        <v>2.3591080590000001E-2</v>
      </c>
      <c r="D73" s="181"/>
      <c r="E73" s="181"/>
      <c r="F73" s="179">
        <v>6.010801683E-3</v>
      </c>
      <c r="G73" s="178" t="s">
        <v>178</v>
      </c>
    </row>
    <row r="74" spans="1:7">
      <c r="A74" s="148" t="s">
        <v>150</v>
      </c>
      <c r="B74" s="177">
        <v>1592.4168</v>
      </c>
      <c r="C74" s="179">
        <v>2.3705550514999996E-2</v>
      </c>
      <c r="D74" s="181"/>
      <c r="E74" s="181"/>
      <c r="F74" s="179">
        <v>6.0399676219999995E-3</v>
      </c>
      <c r="G74" s="178" t="s">
        <v>179</v>
      </c>
    </row>
    <row r="75" spans="1:7">
      <c r="A75" s="148" t="s">
        <v>151</v>
      </c>
      <c r="B75" s="177">
        <v>1732.7763</v>
      </c>
      <c r="C75" s="179">
        <v>2.5795015545000001E-2</v>
      </c>
      <c r="D75" s="181"/>
      <c r="E75" s="181"/>
      <c r="F75" s="179">
        <v>6.5723450969999994E-3</v>
      </c>
      <c r="G75" s="178" t="s">
        <v>180</v>
      </c>
    </row>
    <row r="76" spans="1:7">
      <c r="A76" s="148" t="s">
        <v>152</v>
      </c>
      <c r="B76" s="177">
        <v>1791.1264000000001</v>
      </c>
      <c r="C76" s="179">
        <v>2.6663645694999998E-2</v>
      </c>
      <c r="D76" s="181"/>
      <c r="E76" s="181"/>
      <c r="F76" s="179">
        <v>6.7936644869999998E-3</v>
      </c>
      <c r="G76" s="178" t="s">
        <v>181</v>
      </c>
    </row>
    <row r="77" spans="1:7">
      <c r="A77" s="148" t="s">
        <v>153</v>
      </c>
      <c r="B77" s="177">
        <v>1798.7538</v>
      </c>
      <c r="C77" s="179">
        <v>2.6777191166000001E-2</v>
      </c>
      <c r="D77" s="181"/>
      <c r="E77" s="181"/>
      <c r="F77" s="179">
        <v>6.8225948830000008E-3</v>
      </c>
      <c r="G77" s="178" t="s">
        <v>182</v>
      </c>
    </row>
    <row r="78" spans="1:7">
      <c r="A78" s="148" t="s">
        <v>154</v>
      </c>
      <c r="B78" s="177">
        <v>2066.5688</v>
      </c>
      <c r="C78" s="179">
        <v>3.0764025523999997E-2</v>
      </c>
      <c r="D78" s="181"/>
      <c r="E78" s="181"/>
      <c r="F78" s="179">
        <v>7.8384055230000006E-3</v>
      </c>
      <c r="G78" s="178" t="s">
        <v>183</v>
      </c>
    </row>
    <row r="79" spans="1:7">
      <c r="A79" s="148" t="s">
        <v>155</v>
      </c>
      <c r="B79" s="177">
        <v>2322.3793000000001</v>
      </c>
      <c r="C79" s="179">
        <v>3.4572154607999998E-2</v>
      </c>
      <c r="D79" s="181"/>
      <c r="E79" s="181"/>
      <c r="F79" s="179">
        <v>8.8086836170000009E-3</v>
      </c>
      <c r="G79" s="178" t="s">
        <v>184</v>
      </c>
    </row>
    <row r="80" spans="1:7">
      <c r="A80" s="148" t="s">
        <v>156</v>
      </c>
      <c r="B80" s="177">
        <v>2978.8663999999999</v>
      </c>
      <c r="C80" s="179">
        <v>4.4344965415E-2</v>
      </c>
      <c r="D80" s="181"/>
      <c r="E80" s="181"/>
      <c r="F80" s="179">
        <v>1.1298710618E-2</v>
      </c>
      <c r="G80" s="178" t="s">
        <v>185</v>
      </c>
    </row>
    <row r="81" spans="1:7">
      <c r="A81" s="148" t="s">
        <v>157</v>
      </c>
      <c r="B81" s="177">
        <v>3269.1210999999998</v>
      </c>
      <c r="C81" s="179">
        <v>4.8665848900000003E-2</v>
      </c>
      <c r="D81" s="181"/>
      <c r="E81" s="181"/>
      <c r="F81" s="179">
        <v>1.2399634063000001E-2</v>
      </c>
      <c r="G81" s="178" t="s">
        <v>186</v>
      </c>
    </row>
    <row r="82" spans="1:7">
      <c r="A82" s="148" t="s">
        <v>158</v>
      </c>
      <c r="B82" s="177">
        <v>3509.2467000000001</v>
      </c>
      <c r="C82" s="179">
        <v>5.2240484348000001E-2</v>
      </c>
      <c r="D82" s="181"/>
      <c r="E82" s="181"/>
      <c r="F82" s="179">
        <v>1.3310420013999999E-2</v>
      </c>
      <c r="G82" s="178" t="s">
        <v>187</v>
      </c>
    </row>
    <row r="83" spans="1:7">
      <c r="A83" s="148" t="s">
        <v>159</v>
      </c>
      <c r="B83" s="177">
        <v>4778.3017</v>
      </c>
      <c r="C83" s="179">
        <v>7.1132301746999999E-2</v>
      </c>
      <c r="D83" s="181"/>
      <c r="E83" s="181"/>
      <c r="F83" s="179">
        <v>1.8123890401000001E-2</v>
      </c>
      <c r="G83" s="178" t="s">
        <v>188</v>
      </c>
    </row>
    <row r="84" spans="1:7">
      <c r="A84" s="148" t="s">
        <v>160</v>
      </c>
      <c r="B84" s="177">
        <v>5041.0420999999997</v>
      </c>
      <c r="C84" s="179">
        <v>7.5043592951999999E-2</v>
      </c>
      <c r="D84" s="181"/>
      <c r="E84" s="181"/>
      <c r="F84" s="179">
        <v>1.9120453304000001E-2</v>
      </c>
      <c r="G84" s="178" t="s">
        <v>189</v>
      </c>
    </row>
    <row r="85" spans="1:7">
      <c r="A85" s="148" t="s">
        <v>161</v>
      </c>
      <c r="B85" s="177">
        <v>5621.5622000000003</v>
      </c>
      <c r="C85" s="179">
        <v>8.3685519207999992E-2</v>
      </c>
      <c r="D85" s="181"/>
      <c r="E85" s="181"/>
      <c r="F85" s="179">
        <v>2.1322340779000002E-2</v>
      </c>
      <c r="G85" s="178" t="s">
        <v>190</v>
      </c>
    </row>
    <row r="86" spans="1:7">
      <c r="A86" s="148" t="s">
        <v>162</v>
      </c>
      <c r="B86" s="177">
        <v>5868.7866999999997</v>
      </c>
      <c r="C86" s="179">
        <v>8.7365832599999999E-2</v>
      </c>
      <c r="D86" s="181"/>
      <c r="E86" s="181"/>
      <c r="F86" s="179">
        <v>2.2260052549000001E-2</v>
      </c>
      <c r="G86" s="178" t="s">
        <v>191</v>
      </c>
    </row>
    <row r="87" spans="1:7">
      <c r="A87" s="167" t="s">
        <v>163</v>
      </c>
      <c r="B87" s="168">
        <v>14115.8927</v>
      </c>
      <c r="C87" s="171">
        <v>0.21013657194599999</v>
      </c>
      <c r="D87" s="182"/>
      <c r="E87" s="182"/>
      <c r="F87" s="171">
        <v>5.3540966700999996E-2</v>
      </c>
      <c r="G87" s="169" t="s">
        <v>192</v>
      </c>
    </row>
    <row r="88" spans="1:7">
      <c r="A88" s="173" t="s">
        <v>249</v>
      </c>
      <c r="B88" s="174">
        <v>67174.850000000006</v>
      </c>
      <c r="C88" s="175">
        <v>1</v>
      </c>
      <c r="D88" s="176"/>
      <c r="E88" s="176"/>
      <c r="F88" s="176"/>
      <c r="G88" s="63"/>
    </row>
    <row r="90" spans="1:7">
      <c r="A90" s="183" t="s">
        <v>193</v>
      </c>
      <c r="B90" s="184">
        <v>1281.3409999999999</v>
      </c>
      <c r="C90" s="186">
        <v>1.000000780433</v>
      </c>
      <c r="D90" s="186">
        <v>9.7028669979999996E-3</v>
      </c>
      <c r="E90" s="186">
        <v>6.7036353770000001E-3</v>
      </c>
      <c r="F90" s="186">
        <v>4.8600706500000002E-3</v>
      </c>
      <c r="G90" s="185" t="s">
        <v>194</v>
      </c>
    </row>
    <row r="91" spans="1:7">
      <c r="A91" s="173" t="s">
        <v>250</v>
      </c>
      <c r="B91" s="174">
        <v>1281.3399999999999</v>
      </c>
      <c r="C91" s="175">
        <v>1</v>
      </c>
      <c r="D91" s="176"/>
      <c r="E91" s="176"/>
      <c r="F91" s="176"/>
      <c r="G91" s="63"/>
    </row>
    <row r="93" spans="1:7">
      <c r="A93" s="183" t="s">
        <v>195</v>
      </c>
      <c r="B93" s="184">
        <v>473.4436</v>
      </c>
      <c r="C93" s="186">
        <v>1.0000076039200001</v>
      </c>
      <c r="D93" s="186">
        <v>3.5851192479999998E-3</v>
      </c>
      <c r="E93" s="187"/>
      <c r="F93" s="186">
        <v>1.7957509710000001E-3</v>
      </c>
      <c r="G93" s="185" t="s">
        <v>196</v>
      </c>
    </row>
    <row r="94" spans="1:7">
      <c r="A94" s="173" t="s">
        <v>251</v>
      </c>
      <c r="B94" s="174">
        <v>473.44</v>
      </c>
      <c r="C94" s="175">
        <v>1</v>
      </c>
      <c r="D94" s="176"/>
      <c r="E94" s="176"/>
      <c r="F94" s="176"/>
      <c r="G94" s="63"/>
    </row>
    <row r="96" spans="1:7">
      <c r="A96" s="164" t="s">
        <v>197</v>
      </c>
      <c r="B96" s="165">
        <v>2198.8249999999998</v>
      </c>
      <c r="C96" s="170">
        <v>0.35066686229399996</v>
      </c>
      <c r="D96" s="170">
        <v>1.6650451774E-2</v>
      </c>
      <c r="E96" s="170">
        <v>1.1503667687000001E-2</v>
      </c>
      <c r="F96" s="170">
        <v>8.3400475340000002E-3</v>
      </c>
      <c r="G96" s="166" t="s">
        <v>199</v>
      </c>
    </row>
    <row r="97" spans="1:7">
      <c r="A97" s="167" t="s">
        <v>198</v>
      </c>
      <c r="B97" s="168">
        <v>4071.5810000000001</v>
      </c>
      <c r="C97" s="171">
        <v>0.64933249978899998</v>
      </c>
      <c r="D97" s="171">
        <v>3.0831768369999998E-2</v>
      </c>
      <c r="E97" s="171">
        <v>2.1301429073999997E-2</v>
      </c>
      <c r="F97" s="171">
        <v>1.5443329541999999E-2</v>
      </c>
      <c r="G97" s="169" t="s">
        <v>200</v>
      </c>
    </row>
    <row r="98" spans="1:7">
      <c r="A98" s="173" t="s">
        <v>252</v>
      </c>
      <c r="B98" s="174">
        <v>6270.41</v>
      </c>
      <c r="C98" s="175">
        <v>1</v>
      </c>
      <c r="D98" s="176"/>
      <c r="E98" s="176"/>
      <c r="F98" s="176"/>
      <c r="G98" s="63"/>
    </row>
    <row r="100" spans="1:7">
      <c r="A100" s="164" t="s">
        <v>201</v>
      </c>
      <c r="B100" s="165">
        <v>417.2131</v>
      </c>
      <c r="C100" s="170">
        <v>5.3855838178999998E-2</v>
      </c>
      <c r="D100" s="170">
        <v>3.1593176360000001E-3</v>
      </c>
      <c r="E100" s="170">
        <v>2.182747994E-3</v>
      </c>
      <c r="F100" s="170">
        <v>1.5824711320000001E-3</v>
      </c>
      <c r="G100" s="166" t="s">
        <v>206</v>
      </c>
    </row>
    <row r="101" spans="1:7">
      <c r="A101" s="148" t="s">
        <v>202</v>
      </c>
      <c r="B101" s="177">
        <v>453.07220000000001</v>
      </c>
      <c r="C101" s="179">
        <v>5.8484700233000002E-2</v>
      </c>
      <c r="D101" s="179">
        <v>3.4308582160000002E-3</v>
      </c>
      <c r="E101" s="179">
        <v>2.3703532690000002E-3</v>
      </c>
      <c r="F101" s="179">
        <v>1.7184831370000001E-3</v>
      </c>
      <c r="G101" s="178" t="s">
        <v>207</v>
      </c>
    </row>
    <row r="102" spans="1:7">
      <c r="A102" s="148" t="s">
        <v>203</v>
      </c>
      <c r="B102" s="177">
        <v>644.10159999999996</v>
      </c>
      <c r="C102" s="179">
        <v>8.3143677752999995E-2</v>
      </c>
      <c r="D102" s="179">
        <v>4.8774152689999998E-3</v>
      </c>
      <c r="E102" s="179">
        <v>3.3697682909999997E-3</v>
      </c>
      <c r="F102" s="179">
        <v>2.443049338E-3</v>
      </c>
      <c r="G102" s="178" t="s">
        <v>208</v>
      </c>
    </row>
    <row r="103" spans="1:7">
      <c r="A103" s="148" t="s">
        <v>204</v>
      </c>
      <c r="B103" s="177">
        <v>1375.3937000000001</v>
      </c>
      <c r="C103" s="179">
        <v>0.17754231719999999</v>
      </c>
      <c r="D103" s="179">
        <v>1.041507463E-2</v>
      </c>
      <c r="E103" s="179">
        <v>7.1956940929999999E-3</v>
      </c>
      <c r="F103" s="179">
        <v>5.2168084479999998E-3</v>
      </c>
      <c r="G103" s="178" t="s">
        <v>209</v>
      </c>
    </row>
    <row r="104" spans="1:7">
      <c r="A104" s="167" t="s">
        <v>205</v>
      </c>
      <c r="B104" s="168">
        <v>4857.0712000000003</v>
      </c>
      <c r="C104" s="171">
        <v>0.62697369898700006</v>
      </c>
      <c r="D104" s="182"/>
      <c r="E104" s="182"/>
      <c r="F104" s="171">
        <v>1.8422659686000001E-2</v>
      </c>
      <c r="G104" s="169" t="s">
        <v>210</v>
      </c>
    </row>
    <row r="105" spans="1:7">
      <c r="A105" s="173" t="s">
        <v>253</v>
      </c>
      <c r="B105" s="174">
        <v>7746.85</v>
      </c>
      <c r="C105" s="175">
        <v>1</v>
      </c>
      <c r="D105" s="176"/>
      <c r="E105" s="176"/>
      <c r="F105" s="176"/>
      <c r="G105" s="63"/>
    </row>
    <row r="107" spans="1:7">
      <c r="A107" s="164" t="s">
        <v>211</v>
      </c>
      <c r="B107" s="165">
        <v>1930.7149999999999</v>
      </c>
      <c r="C107" s="170">
        <v>0.478174347645</v>
      </c>
      <c r="D107" s="180"/>
      <c r="E107" s="170">
        <v>1.0100987463E-2</v>
      </c>
      <c r="F107" s="170">
        <v>7.3231179719999992E-3</v>
      </c>
      <c r="G107" s="166" t="s">
        <v>213</v>
      </c>
    </row>
    <row r="108" spans="1:7">
      <c r="A108" s="167" t="s">
        <v>212</v>
      </c>
      <c r="B108" s="168">
        <v>2106.9679999999998</v>
      </c>
      <c r="C108" s="171">
        <v>0.52182639535600006</v>
      </c>
      <c r="D108" s="182"/>
      <c r="E108" s="171">
        <v>1.1023096289000001E-2</v>
      </c>
      <c r="F108" s="171">
        <v>7.9916379310000004E-3</v>
      </c>
      <c r="G108" s="169" t="s">
        <v>214</v>
      </c>
    </row>
    <row r="109" spans="1:7">
      <c r="A109" s="173" t="s">
        <v>254</v>
      </c>
      <c r="B109" s="174">
        <v>4037.68</v>
      </c>
      <c r="C109" s="175">
        <v>1</v>
      </c>
      <c r="D109" s="176"/>
      <c r="E109" s="176"/>
      <c r="F109" s="176"/>
      <c r="G109" s="63"/>
    </row>
    <row r="111" spans="1:7">
      <c r="A111" s="164" t="s">
        <v>215</v>
      </c>
      <c r="B111" s="165">
        <v>422.43770000000001</v>
      </c>
      <c r="C111" s="170">
        <v>0.43619529975400001</v>
      </c>
      <c r="D111" s="180"/>
      <c r="E111" s="170">
        <v>2.2100817110000002E-3</v>
      </c>
      <c r="F111" s="170">
        <v>1.602287812E-3</v>
      </c>
      <c r="G111" s="166" t="s">
        <v>217</v>
      </c>
    </row>
    <row r="112" spans="1:7">
      <c r="A112" s="167" t="s">
        <v>216</v>
      </c>
      <c r="B112" s="168">
        <v>546.02369999999996</v>
      </c>
      <c r="C112" s="171">
        <v>0.56380614583999999</v>
      </c>
      <c r="D112" s="182"/>
      <c r="E112" s="171">
        <v>2.8566507989999999E-3</v>
      </c>
      <c r="F112" s="171">
        <v>2.0710441320000001E-3</v>
      </c>
      <c r="G112" s="169" t="s">
        <v>218</v>
      </c>
    </row>
    <row r="113" spans="1:7">
      <c r="A113" s="173" t="s">
        <v>255</v>
      </c>
      <c r="B113" s="174">
        <v>968.46</v>
      </c>
      <c r="C113" s="175">
        <v>1</v>
      </c>
      <c r="D113" s="176"/>
      <c r="E113" s="176"/>
      <c r="F113" s="176"/>
      <c r="G113" s="63"/>
    </row>
    <row r="115" spans="1:7">
      <c r="A115" s="164" t="s">
        <v>219</v>
      </c>
      <c r="B115" s="165">
        <v>1057.972</v>
      </c>
      <c r="C115" s="170">
        <v>3.0735254385999999E-2</v>
      </c>
      <c r="D115" s="180"/>
      <c r="E115" s="170">
        <v>5.5350281669999998E-3</v>
      </c>
      <c r="F115" s="170">
        <v>4.0128417540000001E-3</v>
      </c>
      <c r="G115" s="166" t="s">
        <v>229</v>
      </c>
    </row>
    <row r="116" spans="1:7">
      <c r="A116" s="148" t="s">
        <v>220</v>
      </c>
      <c r="B116" s="177">
        <v>2352.058</v>
      </c>
      <c r="C116" s="179">
        <v>6.8329881093999997E-2</v>
      </c>
      <c r="D116" s="181"/>
      <c r="E116" s="179">
        <v>1.2305341995000002E-2</v>
      </c>
      <c r="F116" s="179">
        <v>8.921253635000001E-3</v>
      </c>
      <c r="G116" s="178" t="s">
        <v>230</v>
      </c>
    </row>
    <row r="117" spans="1:7">
      <c r="A117" s="148" t="s">
        <v>221</v>
      </c>
      <c r="B117" s="177">
        <v>2411.7890000000002</v>
      </c>
      <c r="C117" s="179">
        <v>7.0065132574999994E-2</v>
      </c>
      <c r="D117" s="181"/>
      <c r="E117" s="179">
        <v>1.2617838703E-2</v>
      </c>
      <c r="F117" s="179">
        <v>9.1478107180000007E-3</v>
      </c>
      <c r="G117" s="178" t="s">
        <v>231</v>
      </c>
    </row>
    <row r="118" spans="1:7">
      <c r="A118" s="148" t="s">
        <v>222</v>
      </c>
      <c r="B118" s="177">
        <v>2684.085</v>
      </c>
      <c r="C118" s="179">
        <v>7.7975631934000006E-2</v>
      </c>
      <c r="D118" s="181"/>
      <c r="E118" s="179">
        <v>1.4042418966000001E-2</v>
      </c>
      <c r="F118" s="179">
        <v>1.0180617595999999E-2</v>
      </c>
      <c r="G118" s="178" t="s">
        <v>232</v>
      </c>
    </row>
    <row r="119" spans="1:7">
      <c r="A119" s="148" t="s">
        <v>223</v>
      </c>
      <c r="B119" s="177">
        <v>2799.377</v>
      </c>
      <c r="C119" s="179">
        <v>8.1324991792999998E-2</v>
      </c>
      <c r="D119" s="181"/>
      <c r="E119" s="179">
        <v>1.4645596051E-2</v>
      </c>
      <c r="F119" s="179">
        <v>1.0617915134999999E-2</v>
      </c>
      <c r="G119" s="178" t="s">
        <v>233</v>
      </c>
    </row>
    <row r="120" spans="1:7">
      <c r="A120" s="148" t="s">
        <v>224</v>
      </c>
      <c r="B120" s="177">
        <v>2869.5770000000002</v>
      </c>
      <c r="C120" s="179">
        <v>8.3364379280000012E-2</v>
      </c>
      <c r="D120" s="181"/>
      <c r="E120" s="179">
        <v>1.5012863783999998E-2</v>
      </c>
      <c r="F120" s="179">
        <v>1.0884180679999999E-2</v>
      </c>
      <c r="G120" s="178" t="s">
        <v>234</v>
      </c>
    </row>
    <row r="121" spans="1:7">
      <c r="A121" s="148" t="s">
        <v>225</v>
      </c>
      <c r="B121" s="177">
        <v>2874.8609999999999</v>
      </c>
      <c r="C121" s="179">
        <v>8.3517885312000009E-2</v>
      </c>
      <c r="D121" s="181"/>
      <c r="E121" s="179">
        <v>1.5040508267E-2</v>
      </c>
      <c r="F121" s="179">
        <v>1.0904222662E-2</v>
      </c>
      <c r="G121" s="178" t="s">
        <v>235</v>
      </c>
    </row>
    <row r="122" spans="1:7">
      <c r="A122" s="148" t="s">
        <v>226</v>
      </c>
      <c r="B122" s="177">
        <v>2977.2640000000001</v>
      </c>
      <c r="C122" s="179">
        <v>8.6492805494E-2</v>
      </c>
      <c r="D122" s="181"/>
      <c r="E122" s="179">
        <v>1.5576253530999999E-2</v>
      </c>
      <c r="F122" s="179">
        <v>1.1292632784000001E-2</v>
      </c>
      <c r="G122" s="178" t="s">
        <v>236</v>
      </c>
    </row>
    <row r="123" spans="1:7">
      <c r="A123" s="148" t="s">
        <v>227</v>
      </c>
      <c r="B123" s="177">
        <v>6213.05</v>
      </c>
      <c r="C123" s="179">
        <v>0.18049596044400001</v>
      </c>
      <c r="D123" s="181"/>
      <c r="E123" s="179">
        <v>3.250502542E-2</v>
      </c>
      <c r="F123" s="179">
        <v>2.3565828263999999E-2</v>
      </c>
      <c r="G123" s="178" t="s">
        <v>237</v>
      </c>
    </row>
    <row r="124" spans="1:7">
      <c r="A124" s="167" t="s">
        <v>228</v>
      </c>
      <c r="B124" s="168">
        <v>8182.0709999999999</v>
      </c>
      <c r="C124" s="171">
        <v>0.23769819389300001</v>
      </c>
      <c r="D124" s="182"/>
      <c r="E124" s="171">
        <v>4.2806419689000001E-2</v>
      </c>
      <c r="F124" s="171">
        <v>3.1034239226999997E-2</v>
      </c>
      <c r="G124" s="169" t="s">
        <v>238</v>
      </c>
    </row>
    <row r="125" spans="1:7">
      <c r="A125" s="173" t="s">
        <v>256</v>
      </c>
      <c r="B125" s="174">
        <v>34422.1</v>
      </c>
      <c r="C125" s="175">
        <v>1</v>
      </c>
      <c r="D125" s="176"/>
      <c r="E125" s="176"/>
      <c r="F125" s="176"/>
      <c r="G125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4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18/09/2024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4" t="s">
        <v>68</v>
      </c>
      <c r="B6" s="165">
        <v>991.27440000000001</v>
      </c>
      <c r="C6" s="170">
        <v>0.8</v>
      </c>
      <c r="D6" s="165">
        <v>793.01949999999999</v>
      </c>
      <c r="E6" s="170">
        <v>0.01</v>
      </c>
      <c r="F6" s="166" t="s">
        <v>80</v>
      </c>
    </row>
    <row r="7" spans="1:6">
      <c r="A7" s="148" t="s">
        <v>69</v>
      </c>
      <c r="B7" s="177">
        <v>1443.9401</v>
      </c>
      <c r="C7" s="179">
        <v>0.8</v>
      </c>
      <c r="D7" s="177">
        <v>1155.152</v>
      </c>
      <c r="E7" s="179">
        <v>0.01</v>
      </c>
      <c r="F7" s="178" t="s">
        <v>81</v>
      </c>
    </row>
    <row r="8" spans="1:6">
      <c r="A8" s="148" t="s">
        <v>70</v>
      </c>
      <c r="B8" s="177">
        <v>1584.4918</v>
      </c>
      <c r="C8" s="179">
        <v>0.85</v>
      </c>
      <c r="D8" s="177">
        <v>1346.818</v>
      </c>
      <c r="E8" s="179">
        <v>0.01</v>
      </c>
      <c r="F8" s="178" t="s">
        <v>82</v>
      </c>
    </row>
    <row r="9" spans="1:6">
      <c r="A9" s="148" t="s">
        <v>71</v>
      </c>
      <c r="B9" s="177">
        <v>2514.3503000000001</v>
      </c>
      <c r="C9" s="179">
        <v>1</v>
      </c>
      <c r="D9" s="177">
        <v>2514.3503000000001</v>
      </c>
      <c r="E9" s="179">
        <v>0.03</v>
      </c>
      <c r="F9" s="178" t="s">
        <v>83</v>
      </c>
    </row>
    <row r="10" spans="1:6">
      <c r="A10" s="148" t="s">
        <v>72</v>
      </c>
      <c r="B10" s="177">
        <v>3014.6774999999998</v>
      </c>
      <c r="C10" s="179">
        <v>1</v>
      </c>
      <c r="D10" s="177">
        <v>3014.6774999999998</v>
      </c>
      <c r="E10" s="179">
        <v>0.03</v>
      </c>
      <c r="F10" s="178" t="s">
        <v>84</v>
      </c>
    </row>
    <row r="11" spans="1:6">
      <c r="A11" s="148" t="s">
        <v>73</v>
      </c>
      <c r="B11" s="177">
        <v>4784.4557999999997</v>
      </c>
      <c r="C11" s="179">
        <v>0.3</v>
      </c>
      <c r="D11" s="177">
        <v>1435.3367000000001</v>
      </c>
      <c r="E11" s="179">
        <v>0.02</v>
      </c>
      <c r="F11" s="178" t="s">
        <v>85</v>
      </c>
    </row>
    <row r="12" spans="1:6">
      <c r="A12" s="167" t="s">
        <v>74</v>
      </c>
      <c r="B12" s="168">
        <v>5435.3856999999998</v>
      </c>
      <c r="C12" s="171">
        <v>0.8</v>
      </c>
      <c r="D12" s="168">
        <v>4348.3086000000003</v>
      </c>
      <c r="E12" s="171">
        <v>0.05</v>
      </c>
      <c r="F12" s="169" t="s">
        <v>86</v>
      </c>
    </row>
    <row r="13" spans="1:6">
      <c r="A13" s="173" t="s">
        <v>257</v>
      </c>
      <c r="B13" s="174">
        <v>19768.580000000002</v>
      </c>
      <c r="C13" s="176"/>
      <c r="D13" s="174">
        <v>14607.66</v>
      </c>
      <c r="E13" s="175">
        <v>0.16</v>
      </c>
      <c r="F13" s="172"/>
    </row>
    <row r="15" spans="1:6">
      <c r="A15" s="183" t="s">
        <v>99</v>
      </c>
      <c r="B15" s="184">
        <v>538.49300000000005</v>
      </c>
      <c r="C15" s="186">
        <v>0.9</v>
      </c>
      <c r="D15" s="184">
        <v>484.64370000000002</v>
      </c>
      <c r="E15" s="186">
        <v>0.01</v>
      </c>
      <c r="F15" s="185" t="s">
        <v>103</v>
      </c>
    </row>
    <row r="16" spans="1:6">
      <c r="A16" s="173" t="s">
        <v>258</v>
      </c>
      <c r="B16" s="174">
        <v>538.49</v>
      </c>
      <c r="C16" s="176"/>
      <c r="D16" s="174">
        <v>484.64</v>
      </c>
      <c r="E16" s="175">
        <v>0.01</v>
      </c>
      <c r="F16" s="172"/>
    </row>
    <row r="18" spans="1:6">
      <c r="A18" s="183" t="s">
        <v>108</v>
      </c>
      <c r="B18" s="184">
        <v>4002.4589999999998</v>
      </c>
      <c r="C18" s="186">
        <v>0.55000000000000004</v>
      </c>
      <c r="D18" s="184">
        <v>2201.3530000000001</v>
      </c>
      <c r="E18" s="186">
        <v>0.02</v>
      </c>
      <c r="F18" s="185" t="s">
        <v>111</v>
      </c>
    </row>
    <row r="19" spans="1:6">
      <c r="A19" s="173" t="s">
        <v>259</v>
      </c>
      <c r="B19" s="174">
        <v>4002.46</v>
      </c>
      <c r="C19" s="176"/>
      <c r="D19" s="174">
        <v>2201.35</v>
      </c>
      <c r="E19" s="175">
        <v>0.02</v>
      </c>
      <c r="F19" s="172"/>
    </row>
    <row r="21" spans="1:6">
      <c r="A21" s="164" t="s">
        <v>116</v>
      </c>
      <c r="B21" s="165">
        <v>1131.3320000000001</v>
      </c>
      <c r="C21" s="170">
        <v>1</v>
      </c>
      <c r="D21" s="165">
        <v>1131.3323</v>
      </c>
      <c r="E21" s="170">
        <v>0.01</v>
      </c>
      <c r="F21" s="166" t="s">
        <v>126</v>
      </c>
    </row>
    <row r="22" spans="1:6">
      <c r="A22" s="148" t="s">
        <v>117</v>
      </c>
      <c r="B22" s="177">
        <v>1928.0630000000001</v>
      </c>
      <c r="C22" s="179">
        <v>0.45</v>
      </c>
      <c r="D22" s="177">
        <v>867.62829999999997</v>
      </c>
      <c r="E22" s="179">
        <v>0.01</v>
      </c>
      <c r="F22" s="178" t="s">
        <v>127</v>
      </c>
    </row>
    <row r="23" spans="1:6">
      <c r="A23" s="148" t="s">
        <v>118</v>
      </c>
      <c r="B23" s="177">
        <v>2050.7089999999998</v>
      </c>
      <c r="C23" s="179">
        <v>0.4</v>
      </c>
      <c r="D23" s="177">
        <v>820.28369999999995</v>
      </c>
      <c r="E23" s="179">
        <v>0.01</v>
      </c>
      <c r="F23" s="178" t="s">
        <v>128</v>
      </c>
    </row>
    <row r="24" spans="1:6">
      <c r="A24" s="148" t="s">
        <v>119</v>
      </c>
      <c r="B24" s="177">
        <v>2386.5120000000002</v>
      </c>
      <c r="C24" s="179">
        <v>0.25</v>
      </c>
      <c r="D24" s="177">
        <v>596.62800000000004</v>
      </c>
      <c r="E24" s="179">
        <v>0.01</v>
      </c>
      <c r="F24" s="178" t="s">
        <v>129</v>
      </c>
    </row>
    <row r="25" spans="1:6">
      <c r="A25" s="148" t="s">
        <v>120</v>
      </c>
      <c r="B25" s="177">
        <v>2487.0210000000002</v>
      </c>
      <c r="C25" s="179">
        <v>0.4</v>
      </c>
      <c r="D25" s="177">
        <v>994.80849999999998</v>
      </c>
      <c r="E25" s="179">
        <v>0.01</v>
      </c>
      <c r="F25" s="178" t="s">
        <v>130</v>
      </c>
    </row>
    <row r="26" spans="1:6">
      <c r="A26" s="148" t="s">
        <v>121</v>
      </c>
      <c r="B26" s="177">
        <v>6167.1970000000001</v>
      </c>
      <c r="C26" s="179">
        <v>0.5</v>
      </c>
      <c r="D26" s="177">
        <v>3083.5983000000001</v>
      </c>
      <c r="E26" s="179">
        <v>0.03</v>
      </c>
      <c r="F26" s="178" t="s">
        <v>131</v>
      </c>
    </row>
    <row r="27" spans="1:6">
      <c r="A27" s="148" t="s">
        <v>122</v>
      </c>
      <c r="B27" s="177">
        <v>8104.11</v>
      </c>
      <c r="C27" s="179">
        <v>0.6</v>
      </c>
      <c r="D27" s="177">
        <v>4862.4660000000003</v>
      </c>
      <c r="E27" s="179">
        <v>0.05</v>
      </c>
      <c r="F27" s="178" t="s">
        <v>132</v>
      </c>
    </row>
    <row r="28" spans="1:6">
      <c r="A28" s="148" t="s">
        <v>123</v>
      </c>
      <c r="B28" s="177">
        <v>8353.3970000000008</v>
      </c>
      <c r="C28" s="179">
        <v>0.65</v>
      </c>
      <c r="D28" s="177">
        <v>5429.7083000000002</v>
      </c>
      <c r="E28" s="179">
        <v>0.06</v>
      </c>
      <c r="F28" s="178" t="s">
        <v>133</v>
      </c>
    </row>
    <row r="29" spans="1:6">
      <c r="A29" s="167" t="s">
        <v>124</v>
      </c>
      <c r="B29" s="168">
        <v>10820.228999999999</v>
      </c>
      <c r="C29" s="171">
        <v>0.85</v>
      </c>
      <c r="D29" s="168">
        <v>9197.1947</v>
      </c>
      <c r="E29" s="171">
        <v>0.1</v>
      </c>
      <c r="F29" s="169" t="s">
        <v>134</v>
      </c>
    </row>
    <row r="30" spans="1:6">
      <c r="A30" s="173" t="s">
        <v>260</v>
      </c>
      <c r="B30" s="174">
        <v>43428.57</v>
      </c>
      <c r="C30" s="176"/>
      <c r="D30" s="174">
        <v>26983.65</v>
      </c>
      <c r="E30" s="175">
        <v>0.3</v>
      </c>
      <c r="F30" s="172"/>
    </row>
    <row r="32" spans="1:6">
      <c r="A32" s="164" t="s">
        <v>144</v>
      </c>
      <c r="B32" s="165">
        <v>696.5643</v>
      </c>
      <c r="C32" s="170">
        <v>1</v>
      </c>
      <c r="D32" s="165">
        <v>696.5643</v>
      </c>
      <c r="E32" s="170">
        <v>0.01</v>
      </c>
      <c r="F32" s="166" t="s">
        <v>173</v>
      </c>
    </row>
    <row r="33" spans="1:6">
      <c r="A33" s="148" t="s">
        <v>147</v>
      </c>
      <c r="B33" s="177">
        <v>1110.6646000000001</v>
      </c>
      <c r="C33" s="179">
        <v>1</v>
      </c>
      <c r="D33" s="177">
        <v>1110.6646000000001</v>
      </c>
      <c r="E33" s="179">
        <v>0.01</v>
      </c>
      <c r="F33" s="178" t="s">
        <v>176</v>
      </c>
    </row>
    <row r="34" spans="1:6">
      <c r="A34" s="148" t="s">
        <v>148</v>
      </c>
      <c r="B34" s="177">
        <v>1479.5165999999999</v>
      </c>
      <c r="C34" s="179">
        <v>0.7</v>
      </c>
      <c r="D34" s="177">
        <v>1035.6615999999999</v>
      </c>
      <c r="E34" s="179">
        <v>0.01</v>
      </c>
      <c r="F34" s="178" t="s">
        <v>177</v>
      </c>
    </row>
    <row r="35" spans="1:6">
      <c r="A35" s="148" t="s">
        <v>149</v>
      </c>
      <c r="B35" s="177">
        <v>1584.7273</v>
      </c>
      <c r="C35" s="179">
        <v>1</v>
      </c>
      <c r="D35" s="177">
        <v>1584.7273</v>
      </c>
      <c r="E35" s="179">
        <v>0.02</v>
      </c>
      <c r="F35" s="178" t="s">
        <v>178</v>
      </c>
    </row>
    <row r="36" spans="1:6">
      <c r="A36" s="148" t="s">
        <v>150</v>
      </c>
      <c r="B36" s="177">
        <v>1592.4168</v>
      </c>
      <c r="C36" s="179">
        <v>1</v>
      </c>
      <c r="D36" s="177">
        <v>1592.4168</v>
      </c>
      <c r="E36" s="179">
        <v>0.02</v>
      </c>
      <c r="F36" s="178" t="s">
        <v>179</v>
      </c>
    </row>
    <row r="37" spans="1:6">
      <c r="A37" s="148" t="s">
        <v>151</v>
      </c>
      <c r="B37" s="177">
        <v>1732.7763</v>
      </c>
      <c r="C37" s="179">
        <v>0.85</v>
      </c>
      <c r="D37" s="177">
        <v>1472.8598</v>
      </c>
      <c r="E37" s="179">
        <v>0.02</v>
      </c>
      <c r="F37" s="178" t="s">
        <v>180</v>
      </c>
    </row>
    <row r="38" spans="1:6">
      <c r="A38" s="148" t="s">
        <v>152</v>
      </c>
      <c r="B38" s="177">
        <v>1791.1264000000001</v>
      </c>
      <c r="C38" s="179">
        <v>1</v>
      </c>
      <c r="D38" s="177">
        <v>1791.1264000000001</v>
      </c>
      <c r="E38" s="179">
        <v>0.02</v>
      </c>
      <c r="F38" s="178" t="s">
        <v>181</v>
      </c>
    </row>
    <row r="39" spans="1:6">
      <c r="A39" s="148" t="s">
        <v>155</v>
      </c>
      <c r="B39" s="177">
        <v>2322.3793000000001</v>
      </c>
      <c r="C39" s="179">
        <v>1</v>
      </c>
      <c r="D39" s="177">
        <v>2322.3793000000001</v>
      </c>
      <c r="E39" s="179">
        <v>0.03</v>
      </c>
      <c r="F39" s="178" t="s">
        <v>184</v>
      </c>
    </row>
    <row r="40" spans="1:6">
      <c r="A40" s="148" t="s">
        <v>156</v>
      </c>
      <c r="B40" s="177">
        <v>2978.8663999999999</v>
      </c>
      <c r="C40" s="179">
        <v>1</v>
      </c>
      <c r="D40" s="177">
        <v>2978.8663999999999</v>
      </c>
      <c r="E40" s="179">
        <v>0.03</v>
      </c>
      <c r="F40" s="178" t="s">
        <v>185</v>
      </c>
    </row>
    <row r="41" spans="1:6">
      <c r="A41" s="148" t="s">
        <v>157</v>
      </c>
      <c r="B41" s="177">
        <v>3269.1210999999998</v>
      </c>
      <c r="C41" s="179">
        <v>0.9</v>
      </c>
      <c r="D41" s="177">
        <v>2942.2089999999998</v>
      </c>
      <c r="E41" s="179">
        <v>0.03</v>
      </c>
      <c r="F41" s="178" t="s">
        <v>186</v>
      </c>
    </row>
    <row r="42" spans="1:6">
      <c r="A42" s="148" t="s">
        <v>158</v>
      </c>
      <c r="B42" s="177">
        <v>3509.2467000000001</v>
      </c>
      <c r="C42" s="179">
        <v>0.75</v>
      </c>
      <c r="D42" s="177">
        <v>2631.9349999999999</v>
      </c>
      <c r="E42" s="179">
        <v>0.03</v>
      </c>
      <c r="F42" s="178" t="s">
        <v>187</v>
      </c>
    </row>
    <row r="43" spans="1:6">
      <c r="A43" s="148" t="s">
        <v>159</v>
      </c>
      <c r="B43" s="177">
        <v>4778.3017</v>
      </c>
      <c r="C43" s="179">
        <v>1</v>
      </c>
      <c r="D43" s="177">
        <v>4167.0838999999996</v>
      </c>
      <c r="E43" s="179">
        <v>0.05</v>
      </c>
      <c r="F43" s="178" t="s">
        <v>188</v>
      </c>
    </row>
    <row r="44" spans="1:6">
      <c r="A44" s="148" t="s">
        <v>239</v>
      </c>
      <c r="B44" s="177">
        <v>4994.1967000000004</v>
      </c>
      <c r="C44" s="179">
        <v>0.95</v>
      </c>
      <c r="D44" s="177">
        <v>4744.4868999999999</v>
      </c>
      <c r="E44" s="179">
        <v>0.05</v>
      </c>
      <c r="F44" s="178" t="s">
        <v>240</v>
      </c>
    </row>
    <row r="45" spans="1:6">
      <c r="A45" s="148" t="s">
        <v>160</v>
      </c>
      <c r="B45" s="177">
        <v>5041.0420999999997</v>
      </c>
      <c r="C45" s="179">
        <v>0.9</v>
      </c>
      <c r="D45" s="177">
        <v>4536.9378999999999</v>
      </c>
      <c r="E45" s="179">
        <v>0.05</v>
      </c>
      <c r="F45" s="178" t="s">
        <v>189</v>
      </c>
    </row>
    <row r="46" spans="1:6">
      <c r="A46" s="148" t="s">
        <v>161</v>
      </c>
      <c r="B46" s="177">
        <v>5621.5622000000003</v>
      </c>
      <c r="C46" s="179">
        <v>0.9</v>
      </c>
      <c r="D46" s="177">
        <v>5059.4059999999999</v>
      </c>
      <c r="E46" s="179">
        <v>0.06</v>
      </c>
      <c r="F46" s="178" t="s">
        <v>190</v>
      </c>
    </row>
    <row r="47" spans="1:6">
      <c r="A47" s="167" t="s">
        <v>162</v>
      </c>
      <c r="B47" s="168">
        <v>5868.7866999999997</v>
      </c>
      <c r="C47" s="171">
        <v>0.95</v>
      </c>
      <c r="D47" s="168">
        <v>5575.3473000000004</v>
      </c>
      <c r="E47" s="171">
        <v>0.06</v>
      </c>
      <c r="F47" s="169" t="s">
        <v>191</v>
      </c>
    </row>
    <row r="48" spans="1:6">
      <c r="A48" s="173" t="s">
        <v>261</v>
      </c>
      <c r="B48" s="174">
        <v>48371.3</v>
      </c>
      <c r="C48" s="176"/>
      <c r="D48" s="174">
        <v>44242.67</v>
      </c>
      <c r="E48" s="175">
        <v>0.49</v>
      </c>
      <c r="F48" s="172"/>
    </row>
    <row r="50" spans="1:6">
      <c r="A50" s="164" t="s">
        <v>203</v>
      </c>
      <c r="B50" s="165">
        <v>644.10159999999996</v>
      </c>
      <c r="C50" s="170">
        <v>0.8</v>
      </c>
      <c r="D50" s="165">
        <v>515.28129999999999</v>
      </c>
      <c r="E50" s="170">
        <v>0.01</v>
      </c>
      <c r="F50" s="166" t="s">
        <v>208</v>
      </c>
    </row>
    <row r="51" spans="1:6">
      <c r="A51" s="167" t="s">
        <v>204</v>
      </c>
      <c r="B51" s="168">
        <v>1375.3937000000001</v>
      </c>
      <c r="C51" s="171">
        <v>0.8</v>
      </c>
      <c r="D51" s="168">
        <v>1100.3149000000001</v>
      </c>
      <c r="E51" s="171">
        <v>0.01</v>
      </c>
      <c r="F51" s="169" t="s">
        <v>209</v>
      </c>
    </row>
    <row r="52" spans="1:6">
      <c r="A52" s="173" t="s">
        <v>262</v>
      </c>
      <c r="B52" s="174">
        <v>2019.5</v>
      </c>
      <c r="C52" s="176"/>
      <c r="D52" s="174">
        <v>1615.6</v>
      </c>
      <c r="E52" s="175">
        <v>0.02</v>
      </c>
      <c r="F52" s="172"/>
    </row>
    <row r="53" spans="1:6">
      <c r="A53" s="188"/>
      <c r="B53" s="189"/>
      <c r="C53" s="189"/>
      <c r="D53" s="189"/>
      <c r="E53" s="189"/>
      <c r="F53" s="190"/>
    </row>
    <row r="54" spans="1:6">
      <c r="A54" s="192" t="s">
        <v>241</v>
      </c>
      <c r="B54" s="193">
        <v>118128.888472942</v>
      </c>
      <c r="C54" s="194"/>
      <c r="D54" s="193">
        <v>90135.575621489494</v>
      </c>
      <c r="E54" s="195">
        <v>0.01</v>
      </c>
      <c r="F54" s="191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7">
        <v>45534</v>
      </c>
      <c r="B5550" s="196">
        <v>1412.9390000000001</v>
      </c>
      <c r="C5550" s="196">
        <v>1815.473</v>
      </c>
      <c r="D5550" s="196">
        <v>1523.8296</v>
      </c>
      <c r="E5550" s="196">
        <v>1143.0617</v>
      </c>
      <c r="F5550" s="196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7">
        <v>45537</v>
      </c>
      <c r="B5551" s="196">
        <v>1432.5703000000001</v>
      </c>
      <c r="C5551" s="196">
        <v>1832.8774000000001</v>
      </c>
      <c r="D5551" s="196">
        <v>1536.0482999999999</v>
      </c>
      <c r="E5551" s="196">
        <v>1157.0278000000001</v>
      </c>
      <c r="F5551" s="196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7">
        <v>45538</v>
      </c>
      <c r="B5552" s="196">
        <v>1411.4086</v>
      </c>
      <c r="C5552" s="196">
        <v>1804.058</v>
      </c>
      <c r="D5552" s="196">
        <v>1516.7629999999999</v>
      </c>
      <c r="E5552" s="196">
        <v>1134.8178</v>
      </c>
      <c r="F5552" s="196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7">
        <v>45539</v>
      </c>
      <c r="B5553" s="196">
        <v>1426.549</v>
      </c>
      <c r="C5553" s="196">
        <v>1821.3527999999999</v>
      </c>
      <c r="D5553" s="196">
        <v>1529.2809</v>
      </c>
      <c r="E5553" s="196">
        <v>1150.2239</v>
      </c>
      <c r="F5553" s="196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7">
        <v>45540</v>
      </c>
      <c r="B5554" s="196">
        <v>1449.2397000000001</v>
      </c>
      <c r="C5554" s="196">
        <v>1847.9486999999999</v>
      </c>
      <c r="D5554" s="196">
        <v>1548.64</v>
      </c>
      <c r="E5554" s="196">
        <v>1166.4701</v>
      </c>
      <c r="F5554" s="196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7">
        <v>45541</v>
      </c>
      <c r="B5555" s="196">
        <v>1456.6431</v>
      </c>
      <c r="C5555" s="196">
        <v>1858.1396</v>
      </c>
      <c r="D5555" s="196">
        <v>1556.3191999999999</v>
      </c>
      <c r="E5555" s="196">
        <v>1170.4050999999999</v>
      </c>
      <c r="F5555" s="196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7">
        <v>45544</v>
      </c>
      <c r="B5556" s="196">
        <v>1456.2496000000001</v>
      </c>
      <c r="C5556" s="196">
        <v>1851.354</v>
      </c>
      <c r="D5556" s="196">
        <v>1551.8387</v>
      </c>
      <c r="E5556" s="196">
        <v>1171.1564000000001</v>
      </c>
      <c r="F5556" s="196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7">
        <v>45545</v>
      </c>
      <c r="B5557" s="196">
        <v>1484.7277999999999</v>
      </c>
      <c r="C5557" s="196">
        <v>1887.7084</v>
      </c>
      <c r="D5557" s="196">
        <v>1580.2846</v>
      </c>
      <c r="E5557" s="196">
        <v>1197.8502000000001</v>
      </c>
      <c r="F5557" s="196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7">
        <v>45546</v>
      </c>
      <c r="B5558" s="196">
        <v>1475.8561999999999</v>
      </c>
      <c r="C5558" s="196">
        <v>1874.559</v>
      </c>
      <c r="D5558" s="196">
        <v>1568.8708999999999</v>
      </c>
      <c r="E5558" s="196">
        <v>1189.6666</v>
      </c>
      <c r="F5558" s="196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7">
        <v>45547</v>
      </c>
      <c r="B5559" s="196">
        <v>1479.6177</v>
      </c>
      <c r="C5559" s="196">
        <v>1883.5183999999999</v>
      </c>
      <c r="D5559" s="196">
        <v>1578.9838999999999</v>
      </c>
      <c r="E5559" s="196">
        <v>1188.9908</v>
      </c>
      <c r="F5559" s="196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7">
        <v>45548</v>
      </c>
      <c r="B5560" s="196">
        <v>1495.2356</v>
      </c>
      <c r="C5560" s="196">
        <v>1906.0121999999999</v>
      </c>
      <c r="D5560" s="196">
        <v>1598.2926</v>
      </c>
      <c r="E5560" s="196">
        <v>1201.3484000000001</v>
      </c>
      <c r="F5560" s="196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7">
        <v>45551</v>
      </c>
      <c r="B5561" s="196">
        <v>1494.6220000000001</v>
      </c>
      <c r="C5561" s="196">
        <v>1899.3706999999999</v>
      </c>
      <c r="D5561" s="196">
        <v>1593.4999</v>
      </c>
      <c r="E5561" s="196">
        <v>1196.8710000000001</v>
      </c>
      <c r="F5561" s="196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7">
        <v>45552</v>
      </c>
      <c r="B5562" s="196">
        <v>1475.9286</v>
      </c>
      <c r="C5562" s="196">
        <v>1877.3423</v>
      </c>
      <c r="D5562" s="196">
        <v>1576.1469</v>
      </c>
      <c r="E5562" s="196">
        <v>1175.5599</v>
      </c>
      <c r="F5562" s="196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7">
        <v>45553</v>
      </c>
      <c r="B5563" s="196">
        <v>1469.1121000000001</v>
      </c>
      <c r="C5563" s="196">
        <v>1868.6767</v>
      </c>
      <c r="D5563" s="196">
        <v>1567.3859</v>
      </c>
      <c r="E5563" s="196">
        <v>1167.8875</v>
      </c>
      <c r="F5563" s="196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G5564" s="108" t="e">
        <f>G5563*#REF!/#REF!</f>
        <v>#REF!</v>
      </c>
      <c r="H5564" s="108">
        <f t="shared" si="126"/>
        <v>0</v>
      </c>
      <c r="I5564" s="108">
        <f t="shared" si="127"/>
        <v>0</v>
      </c>
      <c r="J5564" s="108">
        <f t="shared" si="128"/>
        <v>0</v>
      </c>
    </row>
    <row r="5565" spans="1:10" ht="15">
      <c r="G5565" s="108" t="e">
        <f>G5564*#REF!/#REF!</f>
        <v>#REF!</v>
      </c>
      <c r="H5565" s="108" t="e">
        <f t="shared" si="126"/>
        <v>#DIV/0!</v>
      </c>
      <c r="I5565" s="108" t="e">
        <f t="shared" si="127"/>
        <v>#DIV/0!</v>
      </c>
      <c r="J5565" s="108" t="e">
        <f t="shared" si="128"/>
        <v>#DIV/0!</v>
      </c>
    </row>
    <row r="5566" spans="1:10" ht="15">
      <c r="G5566" s="108" t="e">
        <f>G5565*#REF!/#REF!</f>
        <v>#REF!</v>
      </c>
      <c r="H5566" s="108" t="e">
        <f t="shared" si="126"/>
        <v>#DIV/0!</v>
      </c>
      <c r="I5566" s="108" t="e">
        <f t="shared" si="127"/>
        <v>#DIV/0!</v>
      </c>
      <c r="J5566" s="108" t="e">
        <f t="shared" si="128"/>
        <v>#DIV/0!</v>
      </c>
    </row>
    <row r="5567" spans="1:10" ht="1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1:10" ht="1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5">
      <c r="G5574" s="108" t="e">
        <f>G5573*#REF!/#REF!</f>
        <v>#REF!</v>
      </c>
      <c r="H5574" s="108" t="e">
        <f t="shared" si="126"/>
        <v>#DIV/0!</v>
      </c>
      <c r="I5574" s="108" t="e">
        <f t="shared" si="127"/>
        <v>#DIV/0!</v>
      </c>
      <c r="J5574" s="108" t="e">
        <f t="shared" si="128"/>
        <v>#DIV/0!</v>
      </c>
    </row>
    <row r="5575" spans="7:10" ht="15">
      <c r="G5575" s="108" t="e">
        <f>G5574*#REF!/#REF!</f>
        <v>#REF!</v>
      </c>
      <c r="H5575" s="108" t="e">
        <f t="shared" ref="H5575:H5638" si="129">H5574*B5575/B5574</f>
        <v>#DIV/0!</v>
      </c>
      <c r="I5575" s="108" t="e">
        <f t="shared" ref="I5575:I5638" si="130">I5574*D5575/D5574</f>
        <v>#DIV/0!</v>
      </c>
      <c r="J5575" s="108" t="e">
        <f t="shared" ref="J5575:J5638" si="131">J5574*F5575/F5574</f>
        <v>#DIV/0!</v>
      </c>
    </row>
    <row r="5576" spans="7:10" ht="1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563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  <row r="5550" spans="1:6">
      <c r="A5550" s="197">
        <v>45534</v>
      </c>
      <c r="B5550" s="196">
        <v>3058.1352000000002</v>
      </c>
      <c r="C5550" s="196">
        <v>3849.0326</v>
      </c>
      <c r="D5550" s="196">
        <v>3067.8658</v>
      </c>
      <c r="E5550" s="196">
        <v>2328.3395999999998</v>
      </c>
      <c r="F5550" s="196">
        <v>2915.3226</v>
      </c>
    </row>
    <row r="5551" spans="1:6">
      <c r="A5551" s="197">
        <v>45537</v>
      </c>
      <c r="B5551" s="196">
        <v>3100.6248000000001</v>
      </c>
      <c r="C5551" s="196">
        <v>3885.9322000000002</v>
      </c>
      <c r="D5551" s="196">
        <v>3092.4652000000001</v>
      </c>
      <c r="E5551" s="196">
        <v>2356.7874999999999</v>
      </c>
      <c r="F5551" s="196">
        <v>2941.9214000000002</v>
      </c>
    </row>
    <row r="5552" spans="1:6">
      <c r="A5552" s="197">
        <v>45538</v>
      </c>
      <c r="B5552" s="196">
        <v>3054.8229000000001</v>
      </c>
      <c r="C5552" s="196">
        <v>3824.8314999999998</v>
      </c>
      <c r="D5552" s="196">
        <v>3053.6388000000002</v>
      </c>
      <c r="E5552" s="196">
        <v>2311.5473000000002</v>
      </c>
      <c r="F5552" s="196">
        <v>2919.5646000000002</v>
      </c>
    </row>
    <row r="5553" spans="1:6">
      <c r="A5553" s="197">
        <v>45539</v>
      </c>
      <c r="B5553" s="196">
        <v>3087.5922999999998</v>
      </c>
      <c r="C5553" s="196">
        <v>3861.4985000000001</v>
      </c>
      <c r="D5553" s="196">
        <v>3078.8407000000002</v>
      </c>
      <c r="E5553" s="196">
        <v>2342.9285</v>
      </c>
      <c r="F5553" s="196">
        <v>2938.3078</v>
      </c>
    </row>
    <row r="5554" spans="1:6">
      <c r="A5554" s="197">
        <v>45540</v>
      </c>
      <c r="B5554" s="196">
        <v>3136.7035999999998</v>
      </c>
      <c r="C5554" s="196">
        <v>3917.8852999999999</v>
      </c>
      <c r="D5554" s="196">
        <v>3117.8766999999998</v>
      </c>
      <c r="E5554" s="196">
        <v>2376.0207999999998</v>
      </c>
      <c r="F5554" s="196">
        <v>2984.3478</v>
      </c>
    </row>
    <row r="5555" spans="1:6">
      <c r="A5555" s="197">
        <v>45541</v>
      </c>
      <c r="B5555" s="196">
        <v>3152.7275</v>
      </c>
      <c r="C5555" s="196">
        <v>3939.4911999999999</v>
      </c>
      <c r="D5555" s="196">
        <v>3133.3373999999999</v>
      </c>
      <c r="E5555" s="196">
        <v>2384.0363000000002</v>
      </c>
      <c r="F5555" s="196">
        <v>3005.8566999999998</v>
      </c>
    </row>
    <row r="5556" spans="1:6">
      <c r="A5556" s="197">
        <v>45544</v>
      </c>
      <c r="B5556" s="196">
        <v>3151.8757000000001</v>
      </c>
      <c r="C5556" s="196">
        <v>3925.105</v>
      </c>
      <c r="D5556" s="196">
        <v>3124.3166999999999</v>
      </c>
      <c r="E5556" s="196">
        <v>2385.5666000000001</v>
      </c>
      <c r="F5556" s="196">
        <v>3002.6550000000002</v>
      </c>
    </row>
    <row r="5557" spans="1:6">
      <c r="A5557" s="197">
        <v>45545</v>
      </c>
      <c r="B5557" s="196">
        <v>3213.5131999999999</v>
      </c>
      <c r="C5557" s="196">
        <v>4002.1808000000001</v>
      </c>
      <c r="D5557" s="196">
        <v>3181.5868</v>
      </c>
      <c r="E5557" s="196">
        <v>2439.94</v>
      </c>
      <c r="F5557" s="196">
        <v>3051.0572000000002</v>
      </c>
    </row>
    <row r="5558" spans="1:6">
      <c r="A5558" s="197">
        <v>45546</v>
      </c>
      <c r="B5558" s="196">
        <v>3194.3117999999999</v>
      </c>
      <c r="C5558" s="196">
        <v>3974.3026</v>
      </c>
      <c r="D5558" s="196">
        <v>3158.6078000000002</v>
      </c>
      <c r="E5558" s="196">
        <v>2423.2705999999998</v>
      </c>
      <c r="F5558" s="196">
        <v>3033.5282000000002</v>
      </c>
    </row>
    <row r="5559" spans="1:6">
      <c r="A5559" s="197">
        <v>45547</v>
      </c>
      <c r="B5559" s="196">
        <v>3202.4531999999999</v>
      </c>
      <c r="C5559" s="196">
        <v>3993.2975999999999</v>
      </c>
      <c r="D5559" s="196">
        <v>3178.9683</v>
      </c>
      <c r="E5559" s="196">
        <v>2421.8939999999998</v>
      </c>
      <c r="F5559" s="196">
        <v>3057.8406</v>
      </c>
    </row>
    <row r="5560" spans="1:6">
      <c r="A5560" s="197">
        <v>45548</v>
      </c>
      <c r="B5560" s="196">
        <v>3236.2561000000001</v>
      </c>
      <c r="C5560" s="196">
        <v>4040.9872</v>
      </c>
      <c r="D5560" s="196">
        <v>3217.8425000000002</v>
      </c>
      <c r="E5560" s="196">
        <v>2447.0655999999999</v>
      </c>
      <c r="F5560" s="196">
        <v>3092.5419000000002</v>
      </c>
    </row>
    <row r="5561" spans="1:6">
      <c r="A5561" s="197">
        <v>45551</v>
      </c>
      <c r="B5561" s="196">
        <v>3234.9281000000001</v>
      </c>
      <c r="C5561" s="196">
        <v>4026.9065000000001</v>
      </c>
      <c r="D5561" s="196">
        <v>3208.1932999999999</v>
      </c>
      <c r="E5561" s="196">
        <v>2437.9454000000001</v>
      </c>
      <c r="F5561" s="196">
        <v>3093.6565000000001</v>
      </c>
    </row>
    <row r="5562" spans="1:6">
      <c r="A5562" s="197">
        <v>45552</v>
      </c>
      <c r="B5562" s="196">
        <v>3194.4684000000002</v>
      </c>
      <c r="C5562" s="196">
        <v>3980.2033999999999</v>
      </c>
      <c r="D5562" s="196">
        <v>3173.2564000000002</v>
      </c>
      <c r="E5562" s="196">
        <v>2394.5363000000002</v>
      </c>
      <c r="F5562" s="196">
        <v>3069.2692999999999</v>
      </c>
    </row>
    <row r="5563" spans="1:6">
      <c r="A5563" s="197">
        <v>45553</v>
      </c>
      <c r="B5563" s="196">
        <v>3179.7150999999999</v>
      </c>
      <c r="C5563" s="196">
        <v>3961.8312000000001</v>
      </c>
      <c r="D5563" s="196">
        <v>3155.6179000000002</v>
      </c>
      <c r="E5563" s="196">
        <v>2378.9081000000001</v>
      </c>
      <c r="F5563" s="196">
        <v>3054.3339000000001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7">
        <v>45534</v>
      </c>
      <c r="B5550" s="196">
        <v>3667.1759000000002</v>
      </c>
      <c r="C5550" s="196">
        <v>4816.8783000000003</v>
      </c>
      <c r="D5550" s="196">
        <v>3669.0645</v>
      </c>
      <c r="E5550" s="196">
        <v>2674.067</v>
      </c>
      <c r="F5550" s="196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7">
        <v>45537</v>
      </c>
      <c r="B5551" s="196">
        <v>3718.1275000000001</v>
      </c>
      <c r="C5551" s="196">
        <v>4863.0563000000002</v>
      </c>
      <c r="D5551" s="196">
        <v>3698.4845</v>
      </c>
      <c r="E5551" s="196">
        <v>2706.739</v>
      </c>
      <c r="F5551" s="196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7">
        <v>45538</v>
      </c>
      <c r="B5552" s="196">
        <v>3663.2039</v>
      </c>
      <c r="C5552" s="196">
        <v>4786.5916999999999</v>
      </c>
      <c r="D5552" s="196">
        <v>3652.0495000000001</v>
      </c>
      <c r="E5552" s="196">
        <v>2654.7811999999999</v>
      </c>
      <c r="F5552" s="196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7">
        <v>45539</v>
      </c>
      <c r="B5553" s="196">
        <v>3702.4994999999999</v>
      </c>
      <c r="C5553" s="196">
        <v>4832.4786999999997</v>
      </c>
      <c r="D5553" s="196">
        <v>3682.1900999999998</v>
      </c>
      <c r="E5553" s="196">
        <v>2690.8222000000001</v>
      </c>
      <c r="F5553" s="196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7">
        <v>45540</v>
      </c>
      <c r="B5554" s="196">
        <v>3761.3915000000002</v>
      </c>
      <c r="C5554" s="196">
        <v>4903.0441000000001</v>
      </c>
      <c r="D5554" s="196">
        <v>3729.1354999999999</v>
      </c>
      <c r="E5554" s="196">
        <v>2728.8281999999999</v>
      </c>
      <c r="F5554" s="196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7">
        <v>45541</v>
      </c>
      <c r="B5555" s="196">
        <v>3780.6066000000001</v>
      </c>
      <c r="C5555" s="196">
        <v>4930.0826999999999</v>
      </c>
      <c r="D5555" s="196">
        <v>3747.6273000000001</v>
      </c>
      <c r="E5555" s="196">
        <v>2738.0338999999999</v>
      </c>
      <c r="F5555" s="196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7">
        <v>45544</v>
      </c>
      <c r="B5556" s="196">
        <v>3779.5852</v>
      </c>
      <c r="C5556" s="196">
        <v>4912.0790999999999</v>
      </c>
      <c r="D5556" s="196">
        <v>3736.8380000000002</v>
      </c>
      <c r="E5556" s="196">
        <v>2739.7914000000001</v>
      </c>
      <c r="F5556" s="196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7">
        <v>45545</v>
      </c>
      <c r="B5557" s="196">
        <v>3853.4980999999998</v>
      </c>
      <c r="C5557" s="196">
        <v>5008.5357999999997</v>
      </c>
      <c r="D5557" s="196">
        <v>3805.3359</v>
      </c>
      <c r="E5557" s="196">
        <v>2802.2384999999999</v>
      </c>
      <c r="F5557" s="196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7">
        <v>45546</v>
      </c>
      <c r="B5558" s="196">
        <v>3830.4726000000001</v>
      </c>
      <c r="C5558" s="196">
        <v>4973.6475</v>
      </c>
      <c r="D5558" s="196">
        <v>3777.8519000000001</v>
      </c>
      <c r="E5558" s="196">
        <v>2783.0940000000001</v>
      </c>
      <c r="F5558" s="196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7">
        <v>45547</v>
      </c>
      <c r="B5559" s="196">
        <v>3840.2354999999998</v>
      </c>
      <c r="C5559" s="196">
        <v>4997.4188999999997</v>
      </c>
      <c r="D5559" s="196">
        <v>3802.2040000000002</v>
      </c>
      <c r="E5559" s="196">
        <v>2781.5129000000002</v>
      </c>
      <c r="F5559" s="196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7">
        <v>45548</v>
      </c>
      <c r="B5560" s="196">
        <v>3880.7703999999999</v>
      </c>
      <c r="C5560" s="196">
        <v>5057.1000999999997</v>
      </c>
      <c r="D5560" s="196">
        <v>3848.6995000000002</v>
      </c>
      <c r="E5560" s="196">
        <v>2810.4222</v>
      </c>
      <c r="F5560" s="196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7">
        <v>45551</v>
      </c>
      <c r="B5561" s="196">
        <v>3879.1777999999999</v>
      </c>
      <c r="C5561" s="196">
        <v>5039.4787999999999</v>
      </c>
      <c r="D5561" s="196">
        <v>3837.1587</v>
      </c>
      <c r="E5561" s="196">
        <v>2799.9477999999999</v>
      </c>
      <c r="F5561" s="196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7">
        <v>45552</v>
      </c>
      <c r="B5562" s="196">
        <v>3830.6605</v>
      </c>
      <c r="C5562" s="196">
        <v>4981.0321000000004</v>
      </c>
      <c r="D5562" s="196">
        <v>3795.3724000000002</v>
      </c>
      <c r="E5562" s="196">
        <v>2750.0929000000001</v>
      </c>
      <c r="F5562" s="196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7">
        <v>45553</v>
      </c>
      <c r="B5563" s="196">
        <v>3812.9688999999998</v>
      </c>
      <c r="C5563" s="196">
        <v>4958.0402000000004</v>
      </c>
      <c r="D5563" s="196">
        <v>3774.2757999999999</v>
      </c>
      <c r="E5563" s="196">
        <v>2732.1442000000002</v>
      </c>
      <c r="F5563" s="196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G5564" s="108" t="e">
        <f>G5563*#REF!/#REF!</f>
        <v>#REF!</v>
      </c>
      <c r="H5564" s="108">
        <f t="shared" si="126"/>
        <v>0</v>
      </c>
      <c r="I5564" s="108">
        <f t="shared" si="127"/>
        <v>0</v>
      </c>
      <c r="J5564" s="108">
        <f t="shared" si="128"/>
        <v>0</v>
      </c>
    </row>
    <row r="5565" spans="1:10" ht="15">
      <c r="G5565" s="108" t="e">
        <f>G5564*#REF!/#REF!</f>
        <v>#REF!</v>
      </c>
      <c r="H5565" s="108" t="e">
        <f t="shared" si="126"/>
        <v>#DIV/0!</v>
      </c>
      <c r="I5565" s="108" t="e">
        <f t="shared" si="127"/>
        <v>#DIV/0!</v>
      </c>
      <c r="J5565" s="108" t="e">
        <f t="shared" si="128"/>
        <v>#DIV/0!</v>
      </c>
    </row>
    <row r="5566" spans="1:10" ht="15">
      <c r="G5566" s="108" t="e">
        <f>G5565*#REF!/#REF!</f>
        <v>#REF!</v>
      </c>
      <c r="H5566" s="108" t="e">
        <f t="shared" si="126"/>
        <v>#DIV/0!</v>
      </c>
      <c r="I5566" s="108" t="e">
        <f t="shared" si="127"/>
        <v>#DIV/0!</v>
      </c>
      <c r="J5566" s="108" t="e">
        <f t="shared" si="128"/>
        <v>#DIV/0!</v>
      </c>
    </row>
    <row r="5567" spans="1:10" ht="1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1:10" ht="1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5">
      <c r="G5574" s="108" t="e">
        <f>G5573*#REF!/#REF!</f>
        <v>#REF!</v>
      </c>
      <c r="H5574" s="108" t="e">
        <f t="shared" ref="H5574:H5637" si="129">H5573*B5574/B5573</f>
        <v>#DIV/0!</v>
      </c>
      <c r="I5574" s="108" t="e">
        <f t="shared" ref="I5574:I5637" si="130">I5573*D5574/D5573</f>
        <v>#DIV/0!</v>
      </c>
      <c r="J5574" s="108" t="e">
        <f t="shared" ref="J5574:J5637" si="131">J5573*F5574/F5573</f>
        <v>#DIV/0!</v>
      </c>
    </row>
    <row r="5575" spans="7:10" ht="15">
      <c r="G5575" s="108" t="e">
        <f>G5574*#REF!/#REF!</f>
        <v>#REF!</v>
      </c>
      <c r="H5575" s="108" t="e">
        <f t="shared" si="129"/>
        <v>#DIV/0!</v>
      </c>
      <c r="I5575" s="108" t="e">
        <f t="shared" si="130"/>
        <v>#DIV/0!</v>
      </c>
      <c r="J5575" s="108" t="e">
        <f t="shared" si="131"/>
        <v>#DIV/0!</v>
      </c>
    </row>
    <row r="5576" spans="7:10" ht="1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577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  <row r="6564" spans="1:4">
      <c r="A6564" s="197">
        <v>45534</v>
      </c>
      <c r="B6564" s="196">
        <v>1280.404</v>
      </c>
      <c r="C6564" s="196">
        <v>3216.3748999999998</v>
      </c>
      <c r="D6564" s="196">
        <v>3979.4766</v>
      </c>
    </row>
    <row r="6565" spans="1:4">
      <c r="A6565" s="197">
        <v>45537</v>
      </c>
      <c r="B6565" s="196">
        <v>1298.1939</v>
      </c>
      <c r="C6565" s="196">
        <v>3261.0630999999998</v>
      </c>
      <c r="D6565" s="196">
        <v>4034.7673</v>
      </c>
    </row>
    <row r="6566" spans="1:4">
      <c r="A6566" s="197">
        <v>45538</v>
      </c>
      <c r="B6566" s="196">
        <v>1279.0172</v>
      </c>
      <c r="C6566" s="196">
        <v>3212.8912</v>
      </c>
      <c r="D6566" s="196">
        <v>3975.1664000000001</v>
      </c>
    </row>
    <row r="6567" spans="1:4">
      <c r="A6567" s="197">
        <v>45539</v>
      </c>
      <c r="B6567" s="196">
        <v>1292.7374</v>
      </c>
      <c r="C6567" s="196">
        <v>3247.3562000000002</v>
      </c>
      <c r="D6567" s="196">
        <v>4017.8083999999999</v>
      </c>
    </row>
    <row r="6568" spans="1:4">
      <c r="A6568" s="197">
        <v>45540</v>
      </c>
      <c r="B6568" s="196">
        <v>1313.2997</v>
      </c>
      <c r="C6568" s="196">
        <v>3299.0086999999999</v>
      </c>
      <c r="D6568" s="196">
        <v>4081.7157000000002</v>
      </c>
    </row>
    <row r="6569" spans="1:4">
      <c r="A6569" s="197">
        <v>45541</v>
      </c>
      <c r="B6569" s="196">
        <v>1320.0087000000001</v>
      </c>
      <c r="C6569" s="196">
        <v>3315.8618000000001</v>
      </c>
      <c r="D6569" s="196">
        <v>4102.5672000000004</v>
      </c>
    </row>
    <row r="6570" spans="1:4">
      <c r="A6570" s="197">
        <v>45544</v>
      </c>
      <c r="B6570" s="196">
        <v>1319.652</v>
      </c>
      <c r="C6570" s="196">
        <v>3314.9659000000001</v>
      </c>
      <c r="D6570" s="196">
        <v>4101.4588000000003</v>
      </c>
    </row>
    <row r="6571" spans="1:4">
      <c r="A6571" s="197">
        <v>45545</v>
      </c>
      <c r="B6571" s="196">
        <v>1345.4589000000001</v>
      </c>
      <c r="C6571" s="196">
        <v>3379.7928000000002</v>
      </c>
      <c r="D6571" s="196">
        <v>4181.6662999999999</v>
      </c>
    </row>
    <row r="6572" spans="1:4">
      <c r="A6572" s="197">
        <v>45546</v>
      </c>
      <c r="B6572" s="196">
        <v>1337.4195</v>
      </c>
      <c r="C6572" s="196">
        <v>3359.5978</v>
      </c>
      <c r="D6572" s="196">
        <v>4156.6797999999999</v>
      </c>
    </row>
    <row r="6573" spans="1:4">
      <c r="A6573" s="197">
        <v>45547</v>
      </c>
      <c r="B6573" s="196">
        <v>1340.8281999999999</v>
      </c>
      <c r="C6573" s="196">
        <v>3368.1605</v>
      </c>
      <c r="D6573" s="196">
        <v>4167.2740999999996</v>
      </c>
    </row>
    <row r="6574" spans="1:4">
      <c r="A6574" s="197">
        <v>45548</v>
      </c>
      <c r="B6574" s="196">
        <v>1354.9811</v>
      </c>
      <c r="C6574" s="196">
        <v>3403.7125000000001</v>
      </c>
      <c r="D6574" s="196">
        <v>4211.2610000000004</v>
      </c>
    </row>
    <row r="6575" spans="1:4">
      <c r="A6575" s="197">
        <v>45551</v>
      </c>
      <c r="B6575" s="196">
        <v>1354.4250999999999</v>
      </c>
      <c r="C6575" s="196">
        <v>3402.3157999999999</v>
      </c>
      <c r="D6575" s="196">
        <v>4209.5329000000002</v>
      </c>
    </row>
    <row r="6576" spans="1:4">
      <c r="A6576" s="197">
        <v>45552</v>
      </c>
      <c r="B6576" s="196">
        <v>1337.4851000000001</v>
      </c>
      <c r="C6576" s="196">
        <v>3359.7626</v>
      </c>
      <c r="D6576" s="196">
        <v>4156.8837000000003</v>
      </c>
    </row>
    <row r="6577" spans="1:4">
      <c r="A6577" s="197">
        <v>45553</v>
      </c>
      <c r="B6577" s="196">
        <v>1331.308</v>
      </c>
      <c r="C6577" s="196">
        <v>3344.2458000000001</v>
      </c>
      <c r="D6577" s="196">
        <v>4137.6854999999996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3" t="str">
        <f>'Indices (par pays)'!A17:B17</f>
        <v>Variation par rapport au 17/09/2024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-4.86657480605035E-3</v>
      </c>
      <c r="E31" s="42"/>
      <c r="F31" s="43"/>
      <c r="G31" s="41">
        <f>Indices!F17</f>
        <v>-5.5584916889097596E-3</v>
      </c>
      <c r="H31" s="42"/>
      <c r="I31" s="42"/>
      <c r="J31" s="41">
        <f>Indices!J17</f>
        <v>-4.61878586300557E-3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-4.8658895551788603E-3</v>
      </c>
      <c r="E32" s="42"/>
      <c r="F32" s="39"/>
      <c r="G32" s="41">
        <f>Indices!F26</f>
        <v>-5.5583484306677101E-3</v>
      </c>
      <c r="H32" s="42"/>
      <c r="I32" s="42"/>
      <c r="J32" s="41">
        <f>Indices!J26</f>
        <v>-4.6182642155658798E-3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2024-09-19T09:23:22Z</dcterms:modified>
</cp:coreProperties>
</file>