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801AEB3-BF7B-4182-82D6-5366972A23FF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<sst xmlns="http://schemas.openxmlformats.org/spreadsheetml/2006/main" count="412" uniqueCount="261">
  <si>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</si>
  <si>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</si>
  <si>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</si>
  <si>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</si>
  <si>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</si>
  <si>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</si>
  <si>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</si>
  <si>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</si>
  <si>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</si>
  <si>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</si>
  <si>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</si>
  <si>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</si>
  <si>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</si>
  <si>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</si>
  <si>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</si>
  <si>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</si>
  <si>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</si>
  <si>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</si>
  <si>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</si>
  <si>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</si>
  <si>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</si>
  <si>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</si>
  <si>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</si>
  <si>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</si>
  <si>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</si>
  <si>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</si>
  <si>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</si>
  <si>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</si>
  <si>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</si>
  <si>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</si>
  <si>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</si>
  <si>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</si>
  <si>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</si>
  <si>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</si>
  <si>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</si>
  <si>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</si>
  <si>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</si>
  <si>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</si>
  <si>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</si>
  <si>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</si>
  <si>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</si>
  <si>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</si>
  <si>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</si>
  <si>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</si>
  <si>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</si>
  <si>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</si>
  <si>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</si>
  <si>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</si>
  <si>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</si>
  <si>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</si>
  <si>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</si>
  <si>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</si>
  <si>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</si>
  <si>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</si>
  <si>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</si>
  <si>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</si>
  <si>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01-10-2024</t>
  </si>
  <si>
    <t>02/10/2024</t>
  </si>
  <si>
    <t>Variation par rapport au 01/10/2024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</si>
  <si>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</si>
  <si>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</si>
  <si>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</si>
  <si>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</si>
  <si>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</si>
  <si>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</si>
  <si>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</si>
  <si>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</si>
  <si>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</si>
  <si>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</si>
  <si>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</si>
  <si>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</si>
  <si>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</si>
  <si>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</si>
  <si>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</si>
  <si>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</si>
  <si>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</si>
  <si>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</si>
  <si>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</si>
  <si>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</si>
  <si>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</si>
  <si>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</si>
  <si>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</si>
  <si>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</si>
  <si>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</si>
  <si>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</si>
  <si>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</si>
  <si>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</si>
  <si>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</si>
  <si>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</si>
  <si>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</si>
  <si>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</si>
  <si>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</si>
  <si>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</si>
  <si>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</si>
  <si>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</si>
  <si>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</si>
  <si>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</si>
  <si>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</si>
  <si>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</si>
  <si>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</si>
  <si>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</si>
  <si>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</si>
  <si>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</si>
  <si>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</si>
  <si>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</si>
  <si>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</si>
  <si>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</si>
  <si>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</si>
  <si>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</si>
  <si>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</si>
  <si>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</si>
  <si>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</si>
  <si>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</si>
  <si>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</si>
  <si>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</si>
  <si>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</si>
  <si>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</si>
  <si>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</si>
  <si>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</si>
  <si>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</si>
  <si>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</si>
  <si>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</si>
  <si>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</si>
  <si>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</si>
  <si>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</si>
  <si>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</si>
  <si>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</si>
  <si>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</si>
  <si>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</si>
  <si>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</si>
  <si>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</si>
  <si>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</si>
  <si>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</si>
  <si>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</si>
  <si>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</si>
  <si>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</si>
  <si>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</si>
  <si>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WAREHOUSE REIT PLC</t>
  </si>
  <si>
    <t>CUSTODIAN REIT</t>
  </si>
  <si>
    <t>CLS HOLDINGS</t>
  </si>
  <si>
    <t>Impact Hlth REIT Rg</t>
  </si>
  <si>
    <t>PICTON PROPERTY INCOME</t>
  </si>
  <si>
    <t>The PRS REIT Rg</t>
  </si>
  <si>
    <t>Targt Hlthc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</si>
  <si>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</si>
  <si>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</si>
  <si>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</si>
  <si>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</si>
  <si>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</si>
  <si>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</si>
  <si>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</si>
  <si>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SIRIUS REAL ESTATE</t>
  </si>
  <si>
    <t>GREAT PORTLAND ESTATES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</si>
  <si>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</si>
  <si>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</si>
  <si>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</si>
  <si>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</si>
  <si>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</si>
  <si>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</si>
  <si>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</si>
  <si>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</si>
  <si>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</si>
  <si>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</si>
  <si>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</si>
  <si>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</si>
  <si>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GB00BD2NCM38</t>
  </si>
  <si>
    <t>GB00BJFLFT45</t>
  </si>
  <si>
    <t>GB00BF044593</t>
  </si>
  <si>
    <t>GB00BYXVMJ03</t>
  </si>
  <si>
    <t>GB00B0LCW208</t>
  </si>
  <si>
    <t>GB00BF01NH51</t>
  </si>
  <si>
    <t>GB00BJGTLF51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</si>
  <si>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</si>
  <si>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</si>
  <si>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</si>
  <si>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</si>
  <si>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</si>
  <si>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</si>
  <si>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</si>
  <si>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GG00B1W3VF54</t>
  </si>
  <si>
    <t>GB00BF5H9P87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</si>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</sst>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1274.5360000000001</v>
      </c>
      <c r="E12" s="14"/>
      <c r="F12" s="152">
        <v>1594.1120000000001</v>
      </c>
      <c r="G12" s="152">
        <v>1939.347</v>
      </c>
      <c r="H12" s="152">
        <v>1905.7</v>
      </c>
      <c r="I12" s="152">
        <v>2213.8470000000002</v>
      </c>
      <c r="J12" s="152">
        <v>1484.568</v>
      </c>
      <c r="K12" s="149">
        <v>1187.433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1254.5170000000001</v>
      </c>
      <c r="E14" s="17"/>
      <c r="F14" s="153">
        <v>1581.6279999999999</v>
      </c>
      <c r="G14" s="153">
        <v>1935.943</v>
      </c>
      <c r="H14" s="153">
        <v>1897.8009999999999</v>
      </c>
      <c r="I14" s="153">
        <v>2213.6019999999999</v>
      </c>
      <c r="J14" s="153">
        <v>1474.364</v>
      </c>
      <c r="K14" s="150">
        <v>1181.17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-1.5706892547562398E-2</v>
      </c>
      <c r="E16" s="21"/>
      <c r="F16" s="154">
        <v>-7.8313192548579193E-3</v>
      </c>
      <c r="G16" s="154">
        <v>-1.75522998205069E-3</v>
      </c>
      <c r="H16" s="154">
        <v>-4.1449336201920799E-3</v>
      </c>
      <c r="I16" s="154">
        <v>-1.1066708765350401E-4</v>
      </c>
      <c r="J16" s="154">
        <v>-6.8733800001077299E-3</v>
      </c>
      <c r="K16" s="151">
        <v>-5.2744028505186096E-3</v>
      </c>
    </row>
    <row r="17" spans="1:11" s="8" customFormat="1" ht="14.25">
      <c r="A17" s="145" t="s">
        <v>58</v>
      </c>
      <c r="B17" s="121"/>
      <c r="C17" s="22"/>
      <c r="D17" s="151">
        <v>-1.5706892547562398E-2</v>
      </c>
      <c r="E17" s="21"/>
      <c r="F17" s="154">
        <v>-7.8313192548579193E-3</v>
      </c>
      <c r="G17" s="154">
        <v>-1.75522998205069E-3</v>
      </c>
      <c r="H17" s="154">
        <v>-4.1449336201920799E-3</v>
      </c>
      <c r="I17" s="154">
        <v>-1.1066708765350401E-4</v>
      </c>
      <c r="J17" s="154">
        <v>-6.8733800001077299E-3</v>
      </c>
      <c r="K17" s="151">
        <v>-5.2744028505186096E-3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3.7441870000000003E-4</v>
      </c>
      <c r="E19" s="26"/>
      <c r="F19" s="154">
        <v>4.4869779999999996E-4</v>
      </c>
      <c r="G19" s="154">
        <v>1.685747E-4</v>
      </c>
      <c r="H19" s="154">
        <v>4.8389700000000001E-4</v>
      </c>
      <c r="I19" s="154">
        <v>1.5090519999999999E-4</v>
      </c>
      <c r="J19" s="154">
        <v>7.0996580000000007E-4</v>
      </c>
      <c r="K19" s="151">
        <v>1.063734E-3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3019.5549999999998</v>
      </c>
      <c r="E22" s="29"/>
      <c r="F22" s="152">
        <v>3185.165</v>
      </c>
      <c r="G22" s="152">
        <v>3587.5459999999998</v>
      </c>
      <c r="H22" s="152">
        <v>4025.09</v>
      </c>
      <c r="I22" s="152">
        <v>4179.8459999999995</v>
      </c>
      <c r="J22" s="152">
        <v>3191.183</v>
      </c>
      <c r="K22" s="149">
        <v>2406.08</v>
      </c>
    </row>
    <row r="23" spans="1:11" s="32" customFormat="1" ht="15.75" customHeight="1">
      <c r="A23" s="145" t="s">
        <v>58</v>
      </c>
      <c r="B23" s="121"/>
      <c r="C23" s="22"/>
      <c r="D23" s="151">
        <v>-1.57073234018127E-2</v>
      </c>
      <c r="E23" s="31"/>
      <c r="F23" s="154">
        <v>-7.8310316309508892E-3</v>
      </c>
      <c r="G23" s="154">
        <v>-1.7552187707124999E-3</v>
      </c>
      <c r="H23" s="154">
        <v>-4.1451377143699704E-3</v>
      </c>
      <c r="I23" s="154">
        <v>-1.1051817234530901E-4</v>
      </c>
      <c r="J23" s="154">
        <v>-6.8733741246064196E-3</v>
      </c>
      <c r="K23" s="151">
        <v>-5.2740221850418002E-3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3502.4839999999999</v>
      </c>
      <c r="E25" s="29"/>
      <c r="F25" s="152">
        <v>3812.0340000000001</v>
      </c>
      <c r="G25" s="152">
        <v>3963.39</v>
      </c>
      <c r="H25" s="152">
        <v>5041.62</v>
      </c>
      <c r="I25" s="152">
        <v>4694.6760000000004</v>
      </c>
      <c r="J25" s="152">
        <v>3827.0039999999999</v>
      </c>
      <c r="K25" s="149">
        <v>2763.66</v>
      </c>
    </row>
    <row r="26" spans="1:11" s="32" customFormat="1" ht="15.75" customHeight="1">
      <c r="A26" s="145" t="s">
        <v>58</v>
      </c>
      <c r="B26" s="121"/>
      <c r="C26" s="22"/>
      <c r="D26" s="151">
        <v>-1.5707441903991599E-2</v>
      </c>
      <c r="E26" s="31"/>
      <c r="F26" s="154">
        <v>-7.8310891741594207E-3</v>
      </c>
      <c r="G26" s="154">
        <v>-1.7552568923868701E-3</v>
      </c>
      <c r="H26" s="154">
        <v>-4.1449025047189903E-3</v>
      </c>
      <c r="I26" s="154">
        <v>-1.10325579731119E-4</v>
      </c>
      <c r="J26" s="154">
        <v>-6.8735076843309297E-3</v>
      </c>
      <c r="K26" s="151">
        <v>-5.2740637933883497E-3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2167.0369999999998</v>
      </c>
      <c r="E12" s="152">
        <v>984.26880000000006</v>
      </c>
      <c r="F12" s="152">
        <v>1162.9559999999999</v>
      </c>
      <c r="G12" s="152">
        <v>111.3518</v>
      </c>
      <c r="H12" s="152">
        <v>475.1653</v>
      </c>
      <c r="I12" s="152">
        <v>1677.3320000000001</v>
      </c>
      <c r="J12" s="152">
        <v>885.16340000000002</v>
      </c>
      <c r="K12" s="152">
        <v>987.96540000000005</v>
      </c>
      <c r="L12" s="152">
        <v>1250.9960000000001</v>
      </c>
      <c r="M12" s="152">
        <v>7193.7640000000001</v>
      </c>
      <c r="N12" s="152">
        <v>8487.6280000000006</v>
      </c>
      <c r="O12" s="152">
        <v>3876.9470000000001</v>
      </c>
      <c r="P12" s="152">
        <v>2661.701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2166.0880000000002</v>
      </c>
      <c r="E14" s="153">
        <v>994.97730000000001</v>
      </c>
      <c r="F14" s="153">
        <v>1148.873</v>
      </c>
      <c r="G14" s="153">
        <v>110.1144</v>
      </c>
      <c r="H14" s="153">
        <v>476.5274</v>
      </c>
      <c r="I14" s="153">
        <v>1660.4459999999999</v>
      </c>
      <c r="J14" s="153">
        <v>876.10569999999996</v>
      </c>
      <c r="K14" s="153">
        <v>970.1019</v>
      </c>
      <c r="L14" s="153">
        <v>1227.4190000000001</v>
      </c>
      <c r="M14" s="153">
        <v>7230.5439999999999</v>
      </c>
      <c r="N14" s="153">
        <v>8513.0069999999996</v>
      </c>
      <c r="O14" s="153">
        <v>3864.3690000000001</v>
      </c>
      <c r="P14" s="153">
        <v>2653.0659999999998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-4.37925148485951E-4</v>
      </c>
      <c r="E16" s="154">
        <v>1.0879649949282E-2</v>
      </c>
      <c r="F16" s="154">
        <v>-1.21096584909488E-2</v>
      </c>
      <c r="G16" s="154">
        <v>-1.1112528041755901E-2</v>
      </c>
      <c r="H16" s="154">
        <v>2.8665813770492E-3</v>
      </c>
      <c r="I16" s="154">
        <v>-1.0067178113814201E-2</v>
      </c>
      <c r="J16" s="154">
        <v>-1.0232799955353001E-2</v>
      </c>
      <c r="K16" s="154">
        <v>-1.8081098791516401E-2</v>
      </c>
      <c r="L16" s="154">
        <v>-1.88465830426316E-2</v>
      </c>
      <c r="M16" s="154">
        <v>5.1127615529227297E-3</v>
      </c>
      <c r="N16" s="154">
        <v>2.9901169089878699E-3</v>
      </c>
      <c r="O16" s="154">
        <v>-3.2443053774012802E-3</v>
      </c>
      <c r="P16" s="154">
        <v>-3.24416604269229E-3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-4.37925148485951E-4</v>
      </c>
      <c r="E17" s="154">
        <v>1.0879649949282E-2</v>
      </c>
      <c r="F17" s="154">
        <v>-1.21096584909488E-2</v>
      </c>
      <c r="G17" s="154">
        <v>-1.1112528041755901E-2</v>
      </c>
      <c r="H17" s="154">
        <v>2.8665813770492E-3</v>
      </c>
      <c r="I17" s="154">
        <v>-1.0067178113814201E-2</v>
      </c>
      <c r="J17" s="154">
        <v>-1.0232799955353001E-2</v>
      </c>
      <c r="K17" s="154">
        <v>-1.8081098791516401E-2</v>
      </c>
      <c r="L17" s="154">
        <v>-1.88465830426316E-2</v>
      </c>
      <c r="M17" s="154">
        <v>5.1127615529227297E-3</v>
      </c>
      <c r="N17" s="154">
        <v>2.9901169089878699E-3</v>
      </c>
      <c r="O17" s="154">
        <v>-3.2443053774012802E-3</v>
      </c>
      <c r="P17" s="154">
        <v>-3.24416604269229E-3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1.26071E-3</v>
      </c>
      <c r="G19" s="154">
        <v>6.177933E-3</v>
      </c>
      <c r="H19" s="155">
        <v>0</v>
      </c>
      <c r="I19" s="155">
        <v>0</v>
      </c>
      <c r="J19" s="155">
        <v>0</v>
      </c>
      <c r="K19" s="154">
        <v>3.833943E-4</v>
      </c>
      <c r="L19" s="154">
        <v>3.833943E-4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4005.8539999999998</v>
      </c>
      <c r="E22" s="152">
        <v>1501.2670000000001</v>
      </c>
      <c r="F22" s="152">
        <v>3058.7939999999999</v>
      </c>
      <c r="G22" s="152">
        <v>160.73179999999999</v>
      </c>
      <c r="H22" s="152">
        <v>1251.962</v>
      </c>
      <c r="I22" s="152">
        <v>3974.9859999999999</v>
      </c>
      <c r="J22" s="152">
        <v>2689.7420000000002</v>
      </c>
      <c r="K22" s="152">
        <v>1780.5219999999999</v>
      </c>
      <c r="L22" s="152">
        <v>2247.3710000000001</v>
      </c>
      <c r="M22" s="152">
        <v>13988.88</v>
      </c>
      <c r="N22" s="152">
        <v>14293.83</v>
      </c>
      <c r="O22" s="152">
        <v>8477.4290000000001</v>
      </c>
      <c r="P22" s="152">
        <v>5396.2629999999999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-4.37916972439223E-4</v>
      </c>
      <c r="E23" s="154">
        <v>1.0880009480785701E-2</v>
      </c>
      <c r="F23" s="154">
        <v>-1.2109019609616301E-2</v>
      </c>
      <c r="G23" s="154">
        <v>-1.11124783127639E-2</v>
      </c>
      <c r="H23" s="154">
        <v>2.8669086330075401E-3</v>
      </c>
      <c r="I23" s="154">
        <v>-1.0066969516679399E-2</v>
      </c>
      <c r="J23" s="154">
        <v>-1.02327464076097E-2</v>
      </c>
      <c r="K23" s="154">
        <v>-1.8080767304837399E-2</v>
      </c>
      <c r="L23" s="154">
        <v>-1.8846647515432999E-2</v>
      </c>
      <c r="M23" s="154">
        <v>5.1121842426888903E-3</v>
      </c>
      <c r="N23" s="154">
        <v>2.9899194595270902E-3</v>
      </c>
      <c r="O23" s="154">
        <v>-3.2443184744261901E-3</v>
      </c>
      <c r="P23" s="154">
        <v>-3.2442854195378098E-3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4481.2730000000001</v>
      </c>
      <c r="E25" s="152">
        <v>1722.261</v>
      </c>
      <c r="F25" s="152">
        <v>3840.703</v>
      </c>
      <c r="G25" s="152">
        <v>170.4649</v>
      </c>
      <c r="H25" s="152">
        <v>1691.6690000000001</v>
      </c>
      <c r="I25" s="152">
        <v>5054.84</v>
      </c>
      <c r="J25" s="152">
        <v>3260.8249999999998</v>
      </c>
      <c r="K25" s="152">
        <v>1916.6489999999999</v>
      </c>
      <c r="L25" s="152">
        <v>2400.8960000000002</v>
      </c>
      <c r="M25" s="152">
        <v>20709.63</v>
      </c>
      <c r="N25" s="152">
        <v>15693.64</v>
      </c>
      <c r="O25" s="152">
        <v>9651.4269999999997</v>
      </c>
      <c r="P25" s="152">
        <v>5779.8549999999996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-4.3785337198387598E-4</v>
      </c>
      <c r="E26" s="154">
        <v>1.0879690090830301E-2</v>
      </c>
      <c r="F26" s="154">
        <v>-1.2108967071182E-2</v>
      </c>
      <c r="G26" s="154">
        <v>-1.11126258480513E-2</v>
      </c>
      <c r="H26" s="154">
        <v>2.8669109508765401E-3</v>
      </c>
      <c r="I26" s="154">
        <v>-1.00670845210129E-2</v>
      </c>
      <c r="J26" s="154">
        <v>-1.02326973410831E-2</v>
      </c>
      <c r="K26" s="154">
        <v>-1.8080967569733201E-2</v>
      </c>
      <c r="L26" s="154">
        <v>-1.8846643296687299E-2</v>
      </c>
      <c r="M26" s="154">
        <v>5.1130153540914804E-3</v>
      </c>
      <c r="N26" s="154">
        <v>2.9897372380145401E-3</v>
      </c>
      <c r="O26" s="154">
        <v>-3.2442957598911599E-3</v>
      </c>
      <c r="P26" s="154">
        <v>-3.2443657750366199E-3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02/10/2024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2518.2420000000002</v>
      </c>
      <c r="C7" s="170">
        <v>0.46892715754699998</v>
      </c>
      <c r="D7" s="170">
        <v>1.8985858141000001E-2</v>
      </c>
      <c r="E7" s="170">
        <v>1.2965855451E-2</v>
      </c>
      <c r="F7" s="170">
        <v>9.4616952450000003E-3</v>
      </c>
      <c r="G7" s="166" t="s">
        <v>61</v>
      </c>
    </row>
    <row r="8" spans="1:7">
      <c r="A8" s="167" t="s">
        <v>60</v>
      </c>
      <c r="B8" s="168">
        <v>2851.9740000000002</v>
      </c>
      <c r="C8" s="171">
        <v>0.53107209760499996</v>
      </c>
      <c r="D8" s="171">
        <v>2.1501973910999998E-2</v>
      </c>
      <c r="E8" s="171">
        <v>1.4684165632999999E-2</v>
      </c>
      <c r="F8" s="171">
        <v>1.0715613843E-2</v>
      </c>
      <c r="G8" s="169" t="s">
        <v>62</v>
      </c>
    </row>
    <row r="9" spans="1:7">
      <c r="A9" s="173" t="s">
        <v>241</v>
      </c>
      <c r="B9" s="174">
        <v>5370.22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319.90530000000001</v>
      </c>
      <c r="C11" s="170">
        <v>1.4578078923999999E-2</v>
      </c>
      <c r="D11" s="170">
        <v>2.4118717120000001E-3</v>
      </c>
      <c r="E11" s="170">
        <v>1.6471196480000001E-3</v>
      </c>
      <c r="F11" s="170">
        <v>1.2019680620000001E-3</v>
      </c>
      <c r="G11" s="166" t="s">
        <v>75</v>
      </c>
    </row>
    <row r="12" spans="1:7">
      <c r="A12" s="148" t="s">
        <v>64</v>
      </c>
      <c r="B12" s="177">
        <v>369.25850000000003</v>
      </c>
      <c r="C12" s="179">
        <v>1.6827103385E-2</v>
      </c>
      <c r="D12" s="179">
        <v>2.7839617870000001E-3</v>
      </c>
      <c r="E12" s="179">
        <v>1.901228053E-3</v>
      </c>
      <c r="F12" s="179">
        <v>1.38740097E-3</v>
      </c>
      <c r="G12" s="178" t="s">
        <v>76</v>
      </c>
    </row>
    <row r="13" spans="1:7">
      <c r="A13" s="148" t="s">
        <v>65</v>
      </c>
      <c r="B13" s="177">
        <v>441.42700000000002</v>
      </c>
      <c r="C13" s="179">
        <v>2.0115820667999999E-2</v>
      </c>
      <c r="D13" s="179">
        <v>3.3280639439999997E-3</v>
      </c>
      <c r="E13" s="179">
        <v>2.2728072499999998E-3</v>
      </c>
      <c r="F13" s="179">
        <v>1.65855694E-3</v>
      </c>
      <c r="G13" s="178" t="s">
        <v>77</v>
      </c>
    </row>
    <row r="14" spans="1:7">
      <c r="A14" s="148" t="s">
        <v>66</v>
      </c>
      <c r="B14" s="177">
        <v>442.52280000000002</v>
      </c>
      <c r="C14" s="179">
        <v>2.0165756253999998E-2</v>
      </c>
      <c r="D14" s="179">
        <v>3.3363255419999998E-3</v>
      </c>
      <c r="E14" s="179">
        <v>2.2784492749999999E-3</v>
      </c>
      <c r="F14" s="179">
        <v>1.6626741480000001E-3</v>
      </c>
      <c r="G14" s="178" t="s">
        <v>78</v>
      </c>
    </row>
    <row r="15" spans="1:7">
      <c r="A15" s="148" t="s">
        <v>67</v>
      </c>
      <c r="B15" s="177">
        <v>512.66520000000003</v>
      </c>
      <c r="C15" s="179">
        <v>2.3362144195E-2</v>
      </c>
      <c r="D15" s="179">
        <v>3.865152261E-3</v>
      </c>
      <c r="E15" s="179">
        <v>2.6395965430000001E-3</v>
      </c>
      <c r="F15" s="179">
        <v>1.9262175300000001E-3</v>
      </c>
      <c r="G15" s="178" t="s">
        <v>79</v>
      </c>
    </row>
    <row r="16" spans="1:7">
      <c r="A16" s="148" t="s">
        <v>68</v>
      </c>
      <c r="B16" s="177">
        <v>961.85969999999998</v>
      </c>
      <c r="C16" s="179">
        <v>4.3831929701999998E-2</v>
      </c>
      <c r="D16" s="179">
        <v>7.2517779530000001E-3</v>
      </c>
      <c r="E16" s="179">
        <v>4.9523968839999995E-3</v>
      </c>
      <c r="F16" s="179">
        <v>3.6139590040000003E-3</v>
      </c>
      <c r="G16" s="178" t="s">
        <v>80</v>
      </c>
    </row>
    <row r="17" spans="1:7">
      <c r="A17" s="148" t="s">
        <v>69</v>
      </c>
      <c r="B17" s="177">
        <v>1418.5335</v>
      </c>
      <c r="C17" s="179">
        <v>6.4642546778999999E-2</v>
      </c>
      <c r="D17" s="179">
        <v>1.0694792557E-2</v>
      </c>
      <c r="E17" s="179">
        <v>7.3037064399999992E-3</v>
      </c>
      <c r="F17" s="179">
        <v>5.329802168E-3</v>
      </c>
      <c r="G17" s="178" t="s">
        <v>81</v>
      </c>
    </row>
    <row r="18" spans="1:7">
      <c r="A18" s="148" t="s">
        <v>70</v>
      </c>
      <c r="B18" s="177">
        <v>1582.4232</v>
      </c>
      <c r="C18" s="179">
        <v>7.2110997541000005E-2</v>
      </c>
      <c r="D18" s="179">
        <v>1.1930411134E-2</v>
      </c>
      <c r="E18" s="179">
        <v>8.1475372400000006E-3</v>
      </c>
      <c r="F18" s="179">
        <v>5.9455787280000005E-3</v>
      </c>
      <c r="G18" s="178" t="s">
        <v>82</v>
      </c>
    </row>
    <row r="19" spans="1:7">
      <c r="A19" s="148" t="s">
        <v>71</v>
      </c>
      <c r="B19" s="177">
        <v>2497.2069999999999</v>
      </c>
      <c r="C19" s="179">
        <v>0.113797679303</v>
      </c>
      <c r="D19" s="179">
        <v>1.8827268328999999E-2</v>
      </c>
      <c r="E19" s="179">
        <v>1.2857551019E-2</v>
      </c>
      <c r="F19" s="179">
        <v>9.3826612359999995E-3</v>
      </c>
      <c r="G19" s="178" t="s">
        <v>83</v>
      </c>
    </row>
    <row r="20" spans="1:7">
      <c r="A20" s="148" t="s">
        <v>72</v>
      </c>
      <c r="B20" s="177">
        <v>2988.5250000000001</v>
      </c>
      <c r="C20" s="179">
        <v>0.136187031968</v>
      </c>
      <c r="D20" s="179">
        <v>2.2531476998999999E-2</v>
      </c>
      <c r="E20" s="179">
        <v>1.5387235682999999E-2</v>
      </c>
      <c r="F20" s="179">
        <v>1.1228671741E-2</v>
      </c>
      <c r="G20" s="178" t="s">
        <v>84</v>
      </c>
    </row>
    <row r="21" spans="1:7">
      <c r="A21" s="148" t="s">
        <v>73</v>
      </c>
      <c r="B21" s="177">
        <v>4906.8986999999997</v>
      </c>
      <c r="C21" s="179">
        <v>0.22360728791599999</v>
      </c>
      <c r="D21" s="179">
        <v>3.6994729907E-2</v>
      </c>
      <c r="E21" s="179">
        <v>2.5264505656999999E-2</v>
      </c>
      <c r="F21" s="179">
        <v>1.8436504552000001E-2</v>
      </c>
      <c r="G21" s="178" t="s">
        <v>85</v>
      </c>
    </row>
    <row r="22" spans="1:7">
      <c r="A22" s="167" t="s">
        <v>74</v>
      </c>
      <c r="B22" s="168">
        <v>5503.0460999999996</v>
      </c>
      <c r="C22" s="171">
        <v>0.25077371450499997</v>
      </c>
      <c r="D22" s="171">
        <v>4.1489282045999998E-2</v>
      </c>
      <c r="E22" s="171">
        <v>2.8333933066000003E-2</v>
      </c>
      <c r="F22" s="171">
        <v>2.0676386589E-2</v>
      </c>
      <c r="G22" s="169" t="s">
        <v>86</v>
      </c>
    </row>
    <row r="23" spans="1:7">
      <c r="A23" s="173" t="s">
        <v>242</v>
      </c>
      <c r="B23" s="174">
        <v>21944.27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1138.0999999999999</v>
      </c>
      <c r="C25" s="170">
        <v>5.6223598102999997E-2</v>
      </c>
      <c r="D25" s="180"/>
      <c r="E25" s="170">
        <v>5.8598181149999993E-3</v>
      </c>
      <c r="F25" s="170">
        <v>4.2761400049999999E-3</v>
      </c>
      <c r="G25" s="166" t="s">
        <v>93</v>
      </c>
    </row>
    <row r="26" spans="1:7">
      <c r="A26" s="148" t="s">
        <v>88</v>
      </c>
      <c r="B26" s="177">
        <v>1401.6</v>
      </c>
      <c r="C26" s="179">
        <v>6.9240835692E-2</v>
      </c>
      <c r="D26" s="181"/>
      <c r="E26" s="179">
        <v>7.2165196990000005E-3</v>
      </c>
      <c r="F26" s="179">
        <v>5.2661785699999993E-3</v>
      </c>
      <c r="G26" s="178" t="s">
        <v>94</v>
      </c>
    </row>
    <row r="27" spans="1:7">
      <c r="A27" s="148" t="s">
        <v>89</v>
      </c>
      <c r="B27" s="177">
        <v>1975.183</v>
      </c>
      <c r="C27" s="179">
        <v>9.7576570750999986E-2</v>
      </c>
      <c r="D27" s="181"/>
      <c r="E27" s="179">
        <v>1.0169768143E-2</v>
      </c>
      <c r="F27" s="179">
        <v>7.4212802420000005E-3</v>
      </c>
      <c r="G27" s="178" t="s">
        <v>95</v>
      </c>
    </row>
    <row r="28" spans="1:7">
      <c r="A28" s="148" t="s">
        <v>90</v>
      </c>
      <c r="B28" s="177">
        <v>2654.8510000000001</v>
      </c>
      <c r="C28" s="179">
        <v>0.13115304072300002</v>
      </c>
      <c r="D28" s="181"/>
      <c r="E28" s="179">
        <v>1.3669224128999999E-2</v>
      </c>
      <c r="F28" s="179">
        <v>9.9749710640000006E-3</v>
      </c>
      <c r="G28" s="178" t="s">
        <v>96</v>
      </c>
    </row>
    <row r="29" spans="1:7">
      <c r="A29" s="148" t="s">
        <v>91</v>
      </c>
      <c r="B29" s="177">
        <v>5701.3789999999999</v>
      </c>
      <c r="C29" s="179">
        <v>0.28165542705199997</v>
      </c>
      <c r="D29" s="181"/>
      <c r="E29" s="179">
        <v>2.9355104070000002E-2</v>
      </c>
      <c r="F29" s="179">
        <v>2.1421575278999998E-2</v>
      </c>
      <c r="G29" s="178" t="s">
        <v>97</v>
      </c>
    </row>
    <row r="30" spans="1:7">
      <c r="A30" s="167" t="s">
        <v>92</v>
      </c>
      <c r="B30" s="168">
        <v>7371.2749999999996</v>
      </c>
      <c r="C30" s="171">
        <v>0.36415042887699994</v>
      </c>
      <c r="D30" s="182"/>
      <c r="E30" s="171">
        <v>3.7953018866999998E-2</v>
      </c>
      <c r="F30" s="171">
        <v>2.7695812244000001E-2</v>
      </c>
      <c r="G30" s="169" t="s">
        <v>98</v>
      </c>
    </row>
    <row r="31" spans="1:7">
      <c r="A31" s="173" t="s">
        <v>243</v>
      </c>
      <c r="B31" s="174">
        <v>20242.39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540.93330000000003</v>
      </c>
      <c r="C33" s="170">
        <v>1.4135886399E-2</v>
      </c>
      <c r="D33" s="170">
        <v>4.0782748029999996E-3</v>
      </c>
      <c r="E33" s="170">
        <v>2.7851425619999999E-3</v>
      </c>
      <c r="F33" s="170">
        <v>2.0324281909999999E-3</v>
      </c>
      <c r="G33" s="166" t="s">
        <v>103</v>
      </c>
    </row>
    <row r="34" spans="1:7">
      <c r="A34" s="148" t="s">
        <v>100</v>
      </c>
      <c r="B34" s="177">
        <v>2953.4803000000002</v>
      </c>
      <c r="C34" s="179">
        <v>7.7181534218000003E-2</v>
      </c>
      <c r="D34" s="179">
        <v>2.2267263432000001E-2</v>
      </c>
      <c r="E34" s="179">
        <v>1.5206798491E-2</v>
      </c>
      <c r="F34" s="179">
        <v>1.1096999617000001E-2</v>
      </c>
      <c r="G34" s="178" t="s">
        <v>104</v>
      </c>
    </row>
    <row r="35" spans="1:7">
      <c r="A35" s="148" t="s">
        <v>101</v>
      </c>
      <c r="B35" s="177">
        <v>7149.0878000000002</v>
      </c>
      <c r="C35" s="179">
        <v>0.18682283564300001</v>
      </c>
      <c r="D35" s="179">
        <v>5.3899334063000001E-2</v>
      </c>
      <c r="E35" s="179">
        <v>3.6809027495999999E-2</v>
      </c>
      <c r="F35" s="179">
        <v>2.6860996695999999E-2</v>
      </c>
      <c r="G35" s="178" t="s">
        <v>105</v>
      </c>
    </row>
    <row r="36" spans="1:7">
      <c r="A36" s="167" t="s">
        <v>102</v>
      </c>
      <c r="B36" s="168">
        <v>27623.172699999999</v>
      </c>
      <c r="C36" s="171">
        <v>0.72185985088299998</v>
      </c>
      <c r="D36" s="171">
        <v>0.20826022212699999</v>
      </c>
      <c r="E36" s="171">
        <v>0.14222543517200001</v>
      </c>
      <c r="F36" s="171">
        <v>0.10378750008400001</v>
      </c>
      <c r="G36" s="169" t="s">
        <v>106</v>
      </c>
    </row>
    <row r="37" spans="1:7">
      <c r="A37" s="173" t="s">
        <v>244</v>
      </c>
      <c r="B37" s="174">
        <v>38266.67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682.09770000000003</v>
      </c>
      <c r="C39" s="170">
        <v>6.2937670182E-2</v>
      </c>
      <c r="D39" s="170">
        <v>5.1425598380000007E-3</v>
      </c>
      <c r="E39" s="170">
        <v>3.5119659590000002E-3</v>
      </c>
      <c r="F39" s="170">
        <v>2.5628198419999997E-3</v>
      </c>
      <c r="G39" s="166" t="s">
        <v>110</v>
      </c>
    </row>
    <row r="40" spans="1:7">
      <c r="A40" s="148" t="s">
        <v>108</v>
      </c>
      <c r="B40" s="177">
        <v>3836.2127999999998</v>
      </c>
      <c r="C40" s="179">
        <v>0.35397025375399999</v>
      </c>
      <c r="D40" s="179">
        <v>2.8922475289999999E-2</v>
      </c>
      <c r="E40" s="179">
        <v>1.9751787414999999E-2</v>
      </c>
      <c r="F40" s="179">
        <v>1.4413656990999999E-2</v>
      </c>
      <c r="G40" s="178" t="s">
        <v>111</v>
      </c>
    </row>
    <row r="41" spans="1:7">
      <c r="A41" s="167" t="s">
        <v>109</v>
      </c>
      <c r="B41" s="168">
        <v>6319.3561</v>
      </c>
      <c r="C41" s="171">
        <v>0.58309176234399995</v>
      </c>
      <c r="D41" s="171">
        <v>4.7643712740000004E-2</v>
      </c>
      <c r="E41" s="171">
        <v>3.2536927640000005E-2</v>
      </c>
      <c r="F41" s="171">
        <v>2.374347722E-2</v>
      </c>
      <c r="G41" s="169" t="s">
        <v>112</v>
      </c>
    </row>
    <row r="42" spans="1:7">
      <c r="A42" s="173" t="s">
        <v>245</v>
      </c>
      <c r="B42" s="174">
        <v>10837.67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773.06939999999997</v>
      </c>
      <c r="C44" s="186">
        <v>0.99999922387400009</v>
      </c>
      <c r="D44" s="186">
        <v>5.828425529E-3</v>
      </c>
      <c r="E44" s="186">
        <v>3.9803585569999998E-3</v>
      </c>
      <c r="F44" s="186">
        <v>2.904624363E-3</v>
      </c>
      <c r="G44" s="185" t="s">
        <v>114</v>
      </c>
    </row>
    <row r="45" spans="1:7">
      <c r="A45" s="173" t="s">
        <v>246</v>
      </c>
      <c r="B45" s="174">
        <v>773.07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2.1039554058999998E-2</v>
      </c>
      <c r="D47" s="170">
        <v>6.9539223859999997E-3</v>
      </c>
      <c r="E47" s="170">
        <v>4.748984839E-3</v>
      </c>
      <c r="F47" s="170">
        <v>3.465521225E-3</v>
      </c>
      <c r="G47" s="166" t="s">
        <v>125</v>
      </c>
    </row>
    <row r="48" spans="1:7">
      <c r="A48" s="148" t="s">
        <v>116</v>
      </c>
      <c r="B48" s="177">
        <v>1106.9218000000001</v>
      </c>
      <c r="C48" s="179">
        <v>2.5249710361000002E-2</v>
      </c>
      <c r="D48" s="179">
        <v>8.3454490350000007E-3</v>
      </c>
      <c r="E48" s="179">
        <v>5.6992886519999994E-3</v>
      </c>
      <c r="F48" s="179">
        <v>4.1589953349999995E-3</v>
      </c>
      <c r="G48" s="178" t="s">
        <v>126</v>
      </c>
    </row>
    <row r="49" spans="1:7">
      <c r="A49" s="148" t="s">
        <v>117</v>
      </c>
      <c r="B49" s="177">
        <v>1874.7173</v>
      </c>
      <c r="C49" s="179">
        <v>4.2763697339000005E-2</v>
      </c>
      <c r="D49" s="179">
        <v>1.413411289E-2</v>
      </c>
      <c r="E49" s="179">
        <v>9.6524930969999999E-3</v>
      </c>
      <c r="F49" s="179">
        <v>7.0438042739999996E-3</v>
      </c>
      <c r="G49" s="178" t="s">
        <v>127</v>
      </c>
    </row>
    <row r="50" spans="1:7">
      <c r="A50" s="148" t="s">
        <v>118</v>
      </c>
      <c r="B50" s="177">
        <v>2011.0672999999999</v>
      </c>
      <c r="C50" s="179">
        <v>4.5873942350999994E-2</v>
      </c>
      <c r="D50" s="179">
        <v>1.5162100572999999E-2</v>
      </c>
      <c r="E50" s="179">
        <v>1.0354528244000001E-2</v>
      </c>
      <c r="F50" s="179">
        <v>7.556106963E-3</v>
      </c>
      <c r="G50" s="178" t="s">
        <v>128</v>
      </c>
    </row>
    <row r="51" spans="1:7">
      <c r="A51" s="148" t="s">
        <v>119</v>
      </c>
      <c r="B51" s="177">
        <v>2290.1756999999998</v>
      </c>
      <c r="C51" s="179">
        <v>5.2240612751000004E-2</v>
      </c>
      <c r="D51" s="179">
        <v>1.7266390981999998E-2</v>
      </c>
      <c r="E51" s="179">
        <v>1.1791593930999999E-2</v>
      </c>
      <c r="F51" s="179">
        <v>8.6047903780000004E-3</v>
      </c>
      <c r="G51" s="178" t="s">
        <v>129</v>
      </c>
    </row>
    <row r="52" spans="1:7">
      <c r="A52" s="148" t="s">
        <v>120</v>
      </c>
      <c r="B52" s="177">
        <v>2578.1833999999999</v>
      </c>
      <c r="C52" s="179">
        <v>5.8810282809999996E-2</v>
      </c>
      <c r="D52" s="179">
        <v>1.9437776152999998E-2</v>
      </c>
      <c r="E52" s="179">
        <v>1.327448009E-2</v>
      </c>
      <c r="F52" s="179">
        <v>9.6869107960000003E-3</v>
      </c>
      <c r="G52" s="178" t="s">
        <v>130</v>
      </c>
    </row>
    <row r="53" spans="1:7">
      <c r="A53" s="148" t="s">
        <v>121</v>
      </c>
      <c r="B53" s="177">
        <v>6061.1543000000001</v>
      </c>
      <c r="C53" s="179">
        <v>0.13825944210800001</v>
      </c>
      <c r="D53" s="179">
        <v>4.5697044092999996E-2</v>
      </c>
      <c r="E53" s="179">
        <v>3.1207505282999998E-2</v>
      </c>
      <c r="F53" s="179">
        <v>2.2773345380999999E-2</v>
      </c>
      <c r="G53" s="178" t="s">
        <v>131</v>
      </c>
    </row>
    <row r="54" spans="1:7">
      <c r="A54" s="148" t="s">
        <v>122</v>
      </c>
      <c r="B54" s="177">
        <v>7943.1012000000001</v>
      </c>
      <c r="C54" s="179">
        <v>0.18118805200599999</v>
      </c>
      <c r="D54" s="179">
        <v>5.9885663324999998E-2</v>
      </c>
      <c r="E54" s="179">
        <v>4.0897221947000004E-2</v>
      </c>
      <c r="F54" s="179">
        <v>2.9844313157000001E-2</v>
      </c>
      <c r="G54" s="178" t="s">
        <v>132</v>
      </c>
    </row>
    <row r="55" spans="1:7">
      <c r="A55" s="148" t="s">
        <v>123</v>
      </c>
      <c r="B55" s="177">
        <v>8364.8718000000008</v>
      </c>
      <c r="C55" s="179">
        <v>0.19080895340000001</v>
      </c>
      <c r="D55" s="179">
        <v>6.3065531177000006E-2</v>
      </c>
      <c r="E55" s="179">
        <v>4.3068822861999999E-2</v>
      </c>
      <c r="F55" s="179">
        <v>3.1429015851000004E-2</v>
      </c>
      <c r="G55" s="178" t="s">
        <v>133</v>
      </c>
    </row>
    <row r="56" spans="1:7">
      <c r="A56" s="167" t="s">
        <v>124</v>
      </c>
      <c r="B56" s="168">
        <v>10686.4395</v>
      </c>
      <c r="C56" s="171">
        <v>0.24376564104199999</v>
      </c>
      <c r="D56" s="171">
        <v>8.0568596815000004E-2</v>
      </c>
      <c r="E56" s="171">
        <v>5.5022047062999999E-2</v>
      </c>
      <c r="F56" s="171">
        <v>4.0151754201000006E-2</v>
      </c>
      <c r="G56" s="169" t="s">
        <v>134</v>
      </c>
    </row>
    <row r="57" spans="1:7">
      <c r="A57" s="173" t="s">
        <v>247</v>
      </c>
      <c r="B57" s="174">
        <v>43838.99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324.32659999999998</v>
      </c>
      <c r="C59" s="170">
        <v>4.8825241800000002E-3</v>
      </c>
      <c r="D59" s="180"/>
      <c r="E59" s="180"/>
      <c r="F59" s="170">
        <v>1.218580045E-3</v>
      </c>
      <c r="G59" s="166" t="s">
        <v>163</v>
      </c>
    </row>
    <row r="60" spans="1:7">
      <c r="A60" s="148" t="s">
        <v>136</v>
      </c>
      <c r="B60" s="177">
        <v>421.28719999999998</v>
      </c>
      <c r="C60" s="179">
        <v>6.3422023989999996E-3</v>
      </c>
      <c r="D60" s="181"/>
      <c r="E60" s="181"/>
      <c r="F60" s="179">
        <v>1.5828864329999999E-3</v>
      </c>
      <c r="G60" s="178" t="s">
        <v>164</v>
      </c>
    </row>
    <row r="61" spans="1:7">
      <c r="A61" s="148" t="s">
        <v>137</v>
      </c>
      <c r="B61" s="177">
        <v>439.67910000000001</v>
      </c>
      <c r="C61" s="179">
        <v>6.619080387E-3</v>
      </c>
      <c r="D61" s="181"/>
      <c r="E61" s="181"/>
      <c r="F61" s="179">
        <v>1.6519896219999999E-3</v>
      </c>
      <c r="G61" s="178" t="s">
        <v>165</v>
      </c>
    </row>
    <row r="62" spans="1:7">
      <c r="A62" s="148" t="s">
        <v>138</v>
      </c>
      <c r="B62" s="177">
        <v>445.11090000000002</v>
      </c>
      <c r="C62" s="179">
        <v>6.7008525730000001E-3</v>
      </c>
      <c r="D62" s="181"/>
      <c r="E62" s="181"/>
      <c r="F62" s="179">
        <v>1.6723983179999999E-3</v>
      </c>
      <c r="G62" s="178" t="s">
        <v>166</v>
      </c>
    </row>
    <row r="63" spans="1:7">
      <c r="A63" s="148" t="s">
        <v>139</v>
      </c>
      <c r="B63" s="177">
        <v>445.6223</v>
      </c>
      <c r="C63" s="179">
        <v>6.7085513640000004E-3</v>
      </c>
      <c r="D63" s="181"/>
      <c r="E63" s="181"/>
      <c r="F63" s="179">
        <v>1.674319782E-3</v>
      </c>
      <c r="G63" s="178" t="s">
        <v>167</v>
      </c>
    </row>
    <row r="64" spans="1:7">
      <c r="A64" s="148" t="s">
        <v>140</v>
      </c>
      <c r="B64" s="177">
        <v>459.1653</v>
      </c>
      <c r="C64" s="179">
        <v>6.912432344E-3</v>
      </c>
      <c r="D64" s="181"/>
      <c r="E64" s="181"/>
      <c r="F64" s="179">
        <v>1.7252043829999999E-3</v>
      </c>
      <c r="G64" s="178" t="s">
        <v>168</v>
      </c>
    </row>
    <row r="65" spans="1:7">
      <c r="A65" s="148" t="s">
        <v>141</v>
      </c>
      <c r="B65" s="177">
        <v>487.00470000000001</v>
      </c>
      <c r="C65" s="179">
        <v>7.3315362460000004E-3</v>
      </c>
      <c r="D65" s="181"/>
      <c r="E65" s="181"/>
      <c r="F65" s="179">
        <v>1.8298043059999998E-3</v>
      </c>
      <c r="G65" s="178" t="s">
        <v>169</v>
      </c>
    </row>
    <row r="66" spans="1:7">
      <c r="A66" s="148" t="s">
        <v>142</v>
      </c>
      <c r="B66" s="177">
        <v>655.44849999999997</v>
      </c>
      <c r="C66" s="179">
        <v>9.867347143000001E-3</v>
      </c>
      <c r="D66" s="181"/>
      <c r="E66" s="181"/>
      <c r="F66" s="179">
        <v>2.4626918130000001E-3</v>
      </c>
      <c r="G66" s="178" t="s">
        <v>170</v>
      </c>
    </row>
    <row r="67" spans="1:7">
      <c r="A67" s="148" t="s">
        <v>143</v>
      </c>
      <c r="B67" s="177">
        <v>666.44129999999996</v>
      </c>
      <c r="C67" s="179">
        <v>1.0032836535000001E-2</v>
      </c>
      <c r="D67" s="181"/>
      <c r="E67" s="181"/>
      <c r="F67" s="179">
        <v>2.5039946439999999E-3</v>
      </c>
      <c r="G67" s="178" t="s">
        <v>171</v>
      </c>
    </row>
    <row r="68" spans="1:7">
      <c r="A68" s="148" t="s">
        <v>144</v>
      </c>
      <c r="B68" s="177">
        <v>708.60119999999995</v>
      </c>
      <c r="C68" s="179">
        <v>1.0667526168999998E-2</v>
      </c>
      <c r="D68" s="181"/>
      <c r="E68" s="181"/>
      <c r="F68" s="179">
        <v>2.6624004380000001E-3</v>
      </c>
      <c r="G68" s="178" t="s">
        <v>172</v>
      </c>
    </row>
    <row r="69" spans="1:7">
      <c r="A69" s="148" t="s">
        <v>145</v>
      </c>
      <c r="B69" s="177">
        <v>713.95510000000002</v>
      </c>
      <c r="C69" s="179">
        <v>1.0748125621E-2</v>
      </c>
      <c r="D69" s="181"/>
      <c r="E69" s="181"/>
      <c r="F69" s="179">
        <v>2.6825164439999998E-3</v>
      </c>
      <c r="G69" s="178" t="s">
        <v>173</v>
      </c>
    </row>
    <row r="70" spans="1:7">
      <c r="A70" s="148" t="s">
        <v>146</v>
      </c>
      <c r="B70" s="177">
        <v>802.66179999999997</v>
      </c>
      <c r="C70" s="179">
        <v>1.2083546790999999E-2</v>
      </c>
      <c r="D70" s="181"/>
      <c r="E70" s="181"/>
      <c r="F70" s="179">
        <v>3.0158107670000002E-3</v>
      </c>
      <c r="G70" s="178" t="s">
        <v>174</v>
      </c>
    </row>
    <row r="71" spans="1:7">
      <c r="A71" s="148" t="s">
        <v>147</v>
      </c>
      <c r="B71" s="177">
        <v>1129.6121000000001</v>
      </c>
      <c r="C71" s="179">
        <v>1.7005569053000002E-2</v>
      </c>
      <c r="D71" s="181"/>
      <c r="E71" s="181"/>
      <c r="F71" s="179">
        <v>4.2442487400000005E-3</v>
      </c>
      <c r="G71" s="178" t="s">
        <v>175</v>
      </c>
    </row>
    <row r="72" spans="1:7">
      <c r="A72" s="148" t="s">
        <v>148</v>
      </c>
      <c r="B72" s="177">
        <v>1474.0302999999999</v>
      </c>
      <c r="C72" s="179">
        <v>2.2190559090000003E-2</v>
      </c>
      <c r="D72" s="181"/>
      <c r="E72" s="181"/>
      <c r="F72" s="179">
        <v>5.5383181920000005E-3</v>
      </c>
      <c r="G72" s="178" t="s">
        <v>176</v>
      </c>
    </row>
    <row r="73" spans="1:7">
      <c r="A73" s="148" t="s">
        <v>149</v>
      </c>
      <c r="B73" s="177">
        <v>1616.3215</v>
      </c>
      <c r="C73" s="179">
        <v>2.4332659752E-2</v>
      </c>
      <c r="D73" s="181"/>
      <c r="E73" s="181"/>
      <c r="F73" s="179">
        <v>6.0729435259999996E-3</v>
      </c>
      <c r="G73" s="178" t="s">
        <v>177</v>
      </c>
    </row>
    <row r="74" spans="1:7">
      <c r="A74" s="148" t="s">
        <v>150</v>
      </c>
      <c r="B74" s="177">
        <v>1639.1688999999999</v>
      </c>
      <c r="C74" s="179">
        <v>2.4676612369000001E-2</v>
      </c>
      <c r="D74" s="181"/>
      <c r="E74" s="181"/>
      <c r="F74" s="179">
        <v>6.1587871959999999E-3</v>
      </c>
      <c r="G74" s="178" t="s">
        <v>178</v>
      </c>
    </row>
    <row r="75" spans="1:7">
      <c r="A75" s="148" t="s">
        <v>151</v>
      </c>
      <c r="B75" s="177">
        <v>1714.3273999999999</v>
      </c>
      <c r="C75" s="179">
        <v>2.5808074277E-2</v>
      </c>
      <c r="D75" s="181"/>
      <c r="E75" s="181"/>
      <c r="F75" s="179">
        <v>6.4411773800000004E-3</v>
      </c>
      <c r="G75" s="178" t="s">
        <v>179</v>
      </c>
    </row>
    <row r="76" spans="1:7">
      <c r="A76" s="148" t="s">
        <v>152</v>
      </c>
      <c r="B76" s="177">
        <v>1716.5300999999999</v>
      </c>
      <c r="C76" s="179">
        <v>2.5841234480000003E-2</v>
      </c>
      <c r="D76" s="181"/>
      <c r="E76" s="181"/>
      <c r="F76" s="179">
        <v>6.4494535019999997E-3</v>
      </c>
      <c r="G76" s="178" t="s">
        <v>180</v>
      </c>
    </row>
    <row r="77" spans="1:7">
      <c r="A77" s="160"/>
      <c r="B77" s="177">
        <v>1852.0655999999999</v>
      </c>
      <c r="C77" s="179">
        <v>2.7881632510999999E-2</v>
      </c>
      <c r="D77" s="181"/>
      <c r="E77" s="181"/>
      <c r="F77" s="179">
        <v>6.9586959000000007E-3</v>
      </c>
      <c r="G77" s="178" t="s">
        <v>181</v>
      </c>
    </row>
    <row r="78" spans="1:7">
      <c r="A78" s="148" t="s">
        <v>153</v>
      </c>
      <c r="B78" s="177">
        <v>2190.0783999999999</v>
      </c>
      <c r="C78" s="179">
        <v>3.2970193453E-2</v>
      </c>
      <c r="D78" s="181"/>
      <c r="E78" s="181"/>
      <c r="F78" s="179">
        <v>8.2286985850000011E-3</v>
      </c>
      <c r="G78" s="178" t="s">
        <v>182</v>
      </c>
    </row>
    <row r="79" spans="1:7">
      <c r="A79" s="148" t="s">
        <v>154</v>
      </c>
      <c r="B79" s="177">
        <v>2303.0747999999999</v>
      </c>
      <c r="C79" s="179">
        <v>3.4671280121E-2</v>
      </c>
      <c r="D79" s="181"/>
      <c r="E79" s="181"/>
      <c r="F79" s="179">
        <v>8.6532556780000002E-3</v>
      </c>
      <c r="G79" s="178" t="s">
        <v>183</v>
      </c>
    </row>
    <row r="80" spans="1:7">
      <c r="A80" s="148" t="s">
        <v>155</v>
      </c>
      <c r="B80" s="177">
        <v>2956.7905000000001</v>
      </c>
      <c r="C80" s="179">
        <v>4.4512541095999995E-2</v>
      </c>
      <c r="D80" s="181"/>
      <c r="E80" s="181"/>
      <c r="F80" s="179">
        <v>1.1109436906000001E-2</v>
      </c>
      <c r="G80" s="178" t="s">
        <v>184</v>
      </c>
    </row>
    <row r="81" spans="1:7">
      <c r="A81" s="148" t="s">
        <v>156</v>
      </c>
      <c r="B81" s="177">
        <v>3165.3645999999999</v>
      </c>
      <c r="C81" s="179">
        <v>4.7652487330999999E-2</v>
      </c>
      <c r="D81" s="181"/>
      <c r="E81" s="181"/>
      <c r="F81" s="179">
        <v>1.1893104469E-2</v>
      </c>
      <c r="G81" s="178" t="s">
        <v>185</v>
      </c>
    </row>
    <row r="82" spans="1:7">
      <c r="A82" s="148" t="s">
        <v>157</v>
      </c>
      <c r="B82" s="177">
        <v>3386.0239000000001</v>
      </c>
      <c r="C82" s="179">
        <v>5.0974368322999994E-2</v>
      </c>
      <c r="D82" s="181"/>
      <c r="E82" s="181"/>
      <c r="F82" s="179">
        <v>1.2722179296000001E-2</v>
      </c>
      <c r="G82" s="178" t="s">
        <v>186</v>
      </c>
    </row>
    <row r="83" spans="1:7">
      <c r="A83" s="148" t="s">
        <v>158</v>
      </c>
      <c r="B83" s="177">
        <v>4672.768</v>
      </c>
      <c r="C83" s="179">
        <v>7.0345456545999996E-2</v>
      </c>
      <c r="D83" s="181"/>
      <c r="E83" s="181"/>
      <c r="F83" s="179">
        <v>1.7556814144999999E-2</v>
      </c>
      <c r="G83" s="178" t="s">
        <v>187</v>
      </c>
    </row>
    <row r="84" spans="1:7">
      <c r="A84" s="148" t="s">
        <v>159</v>
      </c>
      <c r="B84" s="177">
        <v>4877.1103999999996</v>
      </c>
      <c r="C84" s="179">
        <v>7.3421697314000001E-2</v>
      </c>
      <c r="D84" s="181"/>
      <c r="E84" s="181"/>
      <c r="F84" s="179">
        <v>1.8324582102000001E-2</v>
      </c>
      <c r="G84" s="178" t="s">
        <v>188</v>
      </c>
    </row>
    <row r="85" spans="1:7">
      <c r="A85" s="148" t="s">
        <v>160</v>
      </c>
      <c r="B85" s="177">
        <v>5457.2286999999997</v>
      </c>
      <c r="C85" s="179">
        <v>8.2154997718999992E-2</v>
      </c>
      <c r="D85" s="181"/>
      <c r="E85" s="181"/>
      <c r="F85" s="179">
        <v>2.0504238608000002E-2</v>
      </c>
      <c r="G85" s="178" t="s">
        <v>189</v>
      </c>
    </row>
    <row r="86" spans="1:7">
      <c r="A86" s="148" t="s">
        <v>161</v>
      </c>
      <c r="B86" s="177">
        <v>5705.8190000000004</v>
      </c>
      <c r="C86" s="179">
        <v>8.589736159099999E-2</v>
      </c>
      <c r="D86" s="181"/>
      <c r="E86" s="181"/>
      <c r="F86" s="179">
        <v>2.1438257523000003E-2</v>
      </c>
      <c r="G86" s="178" t="s">
        <v>190</v>
      </c>
    </row>
    <row r="87" spans="1:7">
      <c r="A87" s="167" t="s">
        <v>162</v>
      </c>
      <c r="B87" s="168">
        <v>14000.3899</v>
      </c>
      <c r="C87" s="171">
        <v>0.21076668461600001</v>
      </c>
      <c r="D87" s="182"/>
      <c r="E87" s="182"/>
      <c r="F87" s="171">
        <v>5.2603134465999998E-2</v>
      </c>
      <c r="G87" s="169" t="s">
        <v>191</v>
      </c>
    </row>
    <row r="88" spans="1:7">
      <c r="A88" s="173" t="s">
        <v>248</v>
      </c>
      <c r="B88" s="174">
        <v>66426.009999999995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1325.5250000000001</v>
      </c>
      <c r="C90" s="186">
        <v>0.999996227924</v>
      </c>
      <c r="D90" s="186">
        <v>9.9935707579999998E-3</v>
      </c>
      <c r="E90" s="186">
        <v>6.8248268219999993E-3</v>
      </c>
      <c r="F90" s="186">
        <v>4.9803448549999999E-3</v>
      </c>
      <c r="G90" s="185" t="s">
        <v>193</v>
      </c>
    </row>
    <row r="91" spans="1:7">
      <c r="A91" s="173" t="s">
        <v>249</v>
      </c>
      <c r="B91" s="174">
        <v>1325.53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481.91680000000002</v>
      </c>
      <c r="C93" s="186">
        <v>0.99999335989399996</v>
      </c>
      <c r="D93" s="186">
        <v>3.633329918E-3</v>
      </c>
      <c r="E93" s="187"/>
      <c r="F93" s="186">
        <v>1.810687732E-3</v>
      </c>
      <c r="G93" s="185" t="s">
        <v>195</v>
      </c>
    </row>
    <row r="94" spans="1:7">
      <c r="A94" s="173" t="s">
        <v>250</v>
      </c>
      <c r="B94" s="174">
        <v>481.92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2332.7280000000001</v>
      </c>
      <c r="C96" s="170">
        <v>0.33743783505400005</v>
      </c>
      <c r="D96" s="170">
        <v>1.7587206825E-2</v>
      </c>
      <c r="E96" s="170">
        <v>1.2010686048000001E-2</v>
      </c>
      <c r="F96" s="170">
        <v>8.7646705219999992E-3</v>
      </c>
      <c r="G96" s="166" t="s">
        <v>198</v>
      </c>
    </row>
    <row r="97" spans="1:7">
      <c r="A97" s="167" t="s">
        <v>197</v>
      </c>
      <c r="B97" s="168">
        <v>4580.3360000000002</v>
      </c>
      <c r="C97" s="171">
        <v>0.66256274356099998</v>
      </c>
      <c r="D97" s="171">
        <v>3.4532665857999995E-2</v>
      </c>
      <c r="E97" s="171">
        <v>2.3583108570000001E-2</v>
      </c>
      <c r="F97" s="171">
        <v>1.7209522894E-2</v>
      </c>
      <c r="G97" s="169" t="s">
        <v>199</v>
      </c>
    </row>
    <row r="98" spans="1:7">
      <c r="A98" s="173" t="s">
        <v>251</v>
      </c>
      <c r="B98" s="174">
        <v>6913.06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412.17430000000002</v>
      </c>
      <c r="C100" s="170">
        <v>5.2116831422999998E-2</v>
      </c>
      <c r="D100" s="170">
        <v>3.1075181769999998E-3</v>
      </c>
      <c r="E100" s="170">
        <v>2.1221917489999999E-3</v>
      </c>
      <c r="F100" s="170">
        <v>1.5486468789999998E-3</v>
      </c>
      <c r="G100" s="166" t="s">
        <v>205</v>
      </c>
    </row>
    <row r="101" spans="1:7">
      <c r="A101" s="148" t="s">
        <v>201</v>
      </c>
      <c r="B101" s="177">
        <v>457.8313</v>
      </c>
      <c r="C101" s="179">
        <v>5.7889870092000001E-2</v>
      </c>
      <c r="D101" s="179">
        <v>3.4517413790000001E-3</v>
      </c>
      <c r="E101" s="179">
        <v>2.3572692600000002E-3</v>
      </c>
      <c r="F101" s="179">
        <v>1.7201921949999998E-3</v>
      </c>
      <c r="G101" s="178" t="s">
        <v>206</v>
      </c>
    </row>
    <row r="102" spans="1:7">
      <c r="A102" s="148" t="s">
        <v>202</v>
      </c>
      <c r="B102" s="177">
        <v>654.6318</v>
      </c>
      <c r="C102" s="179">
        <v>8.2774047688999999E-2</v>
      </c>
      <c r="D102" s="179">
        <v>4.9354853459999994E-3</v>
      </c>
      <c r="E102" s="179">
        <v>3.3705502859999997E-3</v>
      </c>
      <c r="F102" s="179">
        <v>2.459623257E-3</v>
      </c>
      <c r="G102" s="178" t="s">
        <v>207</v>
      </c>
    </row>
    <row r="103" spans="1:7">
      <c r="A103" s="148" t="s">
        <v>203</v>
      </c>
      <c r="B103" s="177">
        <v>1361.7489</v>
      </c>
      <c r="C103" s="179">
        <v>0.17218452936399997</v>
      </c>
      <c r="D103" s="179">
        <v>1.0266674704000001E-2</v>
      </c>
      <c r="E103" s="179">
        <v>7.011335447E-3</v>
      </c>
      <c r="F103" s="179">
        <v>5.1164475420000001E-3</v>
      </c>
      <c r="G103" s="178" t="s">
        <v>208</v>
      </c>
    </row>
    <row r="104" spans="1:7">
      <c r="A104" s="167" t="s">
        <v>204</v>
      </c>
      <c r="B104" s="168">
        <v>5022.2777999999998</v>
      </c>
      <c r="C104" s="171">
        <v>0.63503523985100008</v>
      </c>
      <c r="D104" s="182"/>
      <c r="E104" s="182"/>
      <c r="F104" s="171">
        <v>1.8870014072999999E-2</v>
      </c>
      <c r="G104" s="169" t="s">
        <v>209</v>
      </c>
    </row>
    <row r="105" spans="1:7">
      <c r="A105" s="173" t="s">
        <v>252</v>
      </c>
      <c r="B105" s="174">
        <v>7908.66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1946.212</v>
      </c>
      <c r="C107" s="170">
        <v>0.47489897905399997</v>
      </c>
      <c r="D107" s="180"/>
      <c r="E107" s="170">
        <v>1.0020603051000001E-2</v>
      </c>
      <c r="F107" s="170">
        <v>7.3124286009999991E-3</v>
      </c>
      <c r="G107" s="166" t="s">
        <v>212</v>
      </c>
    </row>
    <row r="108" spans="1:7">
      <c r="A108" s="167" t="s">
        <v>211</v>
      </c>
      <c r="B108" s="168">
        <v>2151.9490000000001</v>
      </c>
      <c r="C108" s="171">
        <v>0.52510126495800002</v>
      </c>
      <c r="D108" s="182"/>
      <c r="E108" s="171">
        <v>1.1079896083E-2</v>
      </c>
      <c r="F108" s="171">
        <v>8.0854364359999997E-3</v>
      </c>
      <c r="G108" s="169" t="s">
        <v>213</v>
      </c>
    </row>
    <row r="109" spans="1:7">
      <c r="A109" s="173" t="s">
        <v>253</v>
      </c>
      <c r="B109" s="174">
        <v>4098.16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410.34030000000001</v>
      </c>
      <c r="C111" s="170">
        <v>0.40920679717200004</v>
      </c>
      <c r="D111" s="180"/>
      <c r="E111" s="170">
        <v>2.1127489000000001E-3</v>
      </c>
      <c r="F111" s="170">
        <v>1.541756061E-3</v>
      </c>
      <c r="G111" s="166" t="s">
        <v>216</v>
      </c>
    </row>
    <row r="112" spans="1:7">
      <c r="A112" s="167" t="s">
        <v>215</v>
      </c>
      <c r="B112" s="168">
        <v>592.43010000000004</v>
      </c>
      <c r="C112" s="171">
        <v>0.59079360172299999</v>
      </c>
      <c r="D112" s="182"/>
      <c r="E112" s="171">
        <v>3.050287876E-3</v>
      </c>
      <c r="F112" s="171">
        <v>2.225915166E-3</v>
      </c>
      <c r="G112" s="169" t="s">
        <v>217</v>
      </c>
    </row>
    <row r="113" spans="1:7">
      <c r="A113" s="173" t="s">
        <v>254</v>
      </c>
      <c r="B113" s="174">
        <v>1002.77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1124.029</v>
      </c>
      <c r="C115" s="170">
        <v>3.0609252742000003E-2</v>
      </c>
      <c r="D115" s="180"/>
      <c r="E115" s="170">
        <v>5.7873697349999998E-3</v>
      </c>
      <c r="F115" s="170">
        <v>4.2232715700000001E-3</v>
      </c>
      <c r="G115" s="166" t="s">
        <v>228</v>
      </c>
    </row>
    <row r="116" spans="1:7">
      <c r="A116" s="148" t="s">
        <v>219</v>
      </c>
      <c r="B116" s="177">
        <v>2351.5909999999999</v>
      </c>
      <c r="C116" s="179">
        <v>6.4037888049E-2</v>
      </c>
      <c r="D116" s="181"/>
      <c r="E116" s="179">
        <v>1.2107807344999999E-2</v>
      </c>
      <c r="F116" s="179">
        <v>8.8355437569999987E-3</v>
      </c>
      <c r="G116" s="178" t="s">
        <v>229</v>
      </c>
    </row>
    <row r="117" spans="1:7">
      <c r="A117" s="148" t="s">
        <v>220</v>
      </c>
      <c r="B117" s="177">
        <v>2529.4589999999998</v>
      </c>
      <c r="C117" s="179">
        <v>6.8881541162999993E-2</v>
      </c>
      <c r="D117" s="181"/>
      <c r="E117" s="179">
        <v>1.3023609233E-2</v>
      </c>
      <c r="F117" s="179">
        <v>9.5038404540000003E-3</v>
      </c>
      <c r="G117" s="178" t="s">
        <v>230</v>
      </c>
    </row>
    <row r="118" spans="1:7">
      <c r="A118" s="148" t="s">
        <v>221</v>
      </c>
      <c r="B118" s="177">
        <v>2848.7820000000002</v>
      </c>
      <c r="C118" s="179">
        <v>7.757725845699999E-2</v>
      </c>
      <c r="D118" s="181"/>
      <c r="E118" s="179">
        <v>1.4667730751E-2</v>
      </c>
      <c r="F118" s="179">
        <v>1.0703620662E-2</v>
      </c>
      <c r="G118" s="178" t="s">
        <v>231</v>
      </c>
    </row>
    <row r="119" spans="1:7">
      <c r="A119" s="148" t="s">
        <v>222</v>
      </c>
      <c r="B119" s="177">
        <v>2989.8829999999998</v>
      </c>
      <c r="C119" s="179">
        <v>8.1419682603000004E-2</v>
      </c>
      <c r="D119" s="181"/>
      <c r="E119" s="179">
        <v>1.5394227715999999E-2</v>
      </c>
      <c r="F119" s="179">
        <v>1.1233774103000001E-2</v>
      </c>
      <c r="G119" s="178" t="s">
        <v>232</v>
      </c>
    </row>
    <row r="120" spans="1:7">
      <c r="A120" s="148" t="s">
        <v>223</v>
      </c>
      <c r="B120" s="177">
        <v>3103.1689999999999</v>
      </c>
      <c r="C120" s="179">
        <v>8.4504656216999999E-2</v>
      </c>
      <c r="D120" s="181"/>
      <c r="E120" s="179">
        <v>1.5977511571000001E-2</v>
      </c>
      <c r="F120" s="179">
        <v>1.1659419298E-2</v>
      </c>
      <c r="G120" s="178" t="s">
        <v>233</v>
      </c>
    </row>
    <row r="121" spans="1:7">
      <c r="A121" s="148" t="s">
        <v>224</v>
      </c>
      <c r="B121" s="177">
        <v>3158.2539999999999</v>
      </c>
      <c r="C121" s="179">
        <v>8.6004715991E-2</v>
      </c>
      <c r="D121" s="181"/>
      <c r="E121" s="179">
        <v>1.6261131710000001E-2</v>
      </c>
      <c r="F121" s="179">
        <v>1.1866388081E-2</v>
      </c>
      <c r="G121" s="178" t="s">
        <v>234</v>
      </c>
    </row>
    <row r="122" spans="1:7">
      <c r="A122" s="148" t="s">
        <v>225</v>
      </c>
      <c r="B122" s="177">
        <v>3239.64</v>
      </c>
      <c r="C122" s="179">
        <v>8.8220997459999992E-2</v>
      </c>
      <c r="D122" s="181"/>
      <c r="E122" s="179">
        <v>1.6680169719E-2</v>
      </c>
      <c r="F122" s="179">
        <v>1.2172176615E-2</v>
      </c>
      <c r="G122" s="178" t="s">
        <v>235</v>
      </c>
    </row>
    <row r="123" spans="1:7">
      <c r="A123" s="148" t="s">
        <v>226</v>
      </c>
      <c r="B123" s="177">
        <v>6561.5029999999997</v>
      </c>
      <c r="C123" s="179">
        <v>0.178681069346</v>
      </c>
      <c r="D123" s="181"/>
      <c r="E123" s="179">
        <v>3.3783686968E-2</v>
      </c>
      <c r="F123" s="179">
        <v>2.4653286591999998E-2</v>
      </c>
      <c r="G123" s="178" t="s">
        <v>236</v>
      </c>
    </row>
    <row r="124" spans="1:7">
      <c r="A124" s="167" t="s">
        <v>227</v>
      </c>
      <c r="B124" s="168">
        <v>8815.5570000000007</v>
      </c>
      <c r="C124" s="171">
        <v>0.24006285627599999</v>
      </c>
      <c r="D124" s="182"/>
      <c r="E124" s="171">
        <v>4.5389298479000001E-2</v>
      </c>
      <c r="F124" s="171">
        <v>3.3122358275E-2</v>
      </c>
      <c r="G124" s="169" t="s">
        <v>237</v>
      </c>
    </row>
    <row r="125" spans="1:7">
      <c r="A125" s="173" t="s">
        <v>255</v>
      </c>
      <c r="B125" s="174">
        <v>36721.870000000003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02/10/2024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961.85969999999998</v>
      </c>
      <c r="C6" s="170">
        <v>0.8</v>
      </c>
      <c r="D6" s="165">
        <v>769.48779999999999</v>
      </c>
      <c r="E6" s="170">
        <v>0.01</v>
      </c>
      <c r="F6" s="166" t="s">
        <v>80</v>
      </c>
    </row>
    <row r="7" spans="1:6">
      <c r="A7" s="148" t="s">
        <v>69</v>
      </c>
      <c r="B7" s="177">
        <v>1418.5335</v>
      </c>
      <c r="C7" s="179">
        <v>0.8</v>
      </c>
      <c r="D7" s="177">
        <v>1134.8268</v>
      </c>
      <c r="E7" s="179">
        <v>0.01</v>
      </c>
      <c r="F7" s="178" t="s">
        <v>81</v>
      </c>
    </row>
    <row r="8" spans="1:6">
      <c r="A8" s="148" t="s">
        <v>70</v>
      </c>
      <c r="B8" s="177">
        <v>1582.4232</v>
      </c>
      <c r="C8" s="179">
        <v>0.9</v>
      </c>
      <c r="D8" s="177">
        <v>1424.1809000000001</v>
      </c>
      <c r="E8" s="179">
        <v>0.01</v>
      </c>
      <c r="F8" s="178" t="s">
        <v>82</v>
      </c>
    </row>
    <row r="9" spans="1:6">
      <c r="A9" s="148" t="s">
        <v>71</v>
      </c>
      <c r="B9" s="177">
        <v>2497.2069999999999</v>
      </c>
      <c r="C9" s="179">
        <v>1</v>
      </c>
      <c r="D9" s="177">
        <v>2497.2069999999999</v>
      </c>
      <c r="E9" s="179">
        <v>0.02</v>
      </c>
      <c r="F9" s="178" t="s">
        <v>83</v>
      </c>
    </row>
    <row r="10" spans="1:6">
      <c r="A10" s="148" t="s">
        <v>72</v>
      </c>
      <c r="B10" s="177">
        <v>2988.5250000000001</v>
      </c>
      <c r="C10" s="179">
        <v>1</v>
      </c>
      <c r="D10" s="177">
        <v>2988.5250000000001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4906.8986999999997</v>
      </c>
      <c r="C11" s="179">
        <v>0.3</v>
      </c>
      <c r="D11" s="177">
        <v>1472.0696</v>
      </c>
      <c r="E11" s="179">
        <v>0.01</v>
      </c>
      <c r="F11" s="178" t="s">
        <v>85</v>
      </c>
    </row>
    <row r="12" spans="1:6">
      <c r="A12" s="167" t="s">
        <v>74</v>
      </c>
      <c r="B12" s="168">
        <v>5503.0460999999996</v>
      </c>
      <c r="C12" s="171">
        <v>0.8</v>
      </c>
      <c r="D12" s="168">
        <v>4402.4368999999997</v>
      </c>
      <c r="E12" s="171">
        <v>0.04</v>
      </c>
      <c r="F12" s="169" t="s">
        <v>86</v>
      </c>
    </row>
    <row r="13" spans="1:6">
      <c r="A13" s="173" t="s">
        <v>256</v>
      </c>
      <c r="B13" s="174">
        <v>19858.490000000002</v>
      </c>
      <c r="C13" s="176"/>
      <c r="D13" s="174">
        <v>14688.73</v>
      </c>
      <c r="E13" s="175">
        <v>0.13</v>
      </c>
      <c r="F13" s="172"/>
    </row>
    <row r="15" spans="1:6">
      <c r="A15" s="183" t="s">
        <v>99</v>
      </c>
      <c r="B15" s="184">
        <v>540.93330000000003</v>
      </c>
      <c r="C15" s="186">
        <v>0.9</v>
      </c>
      <c r="D15" s="184">
        <v>486.8399</v>
      </c>
      <c r="E15" s="186">
        <v>0</v>
      </c>
      <c r="F15" s="185" t="s">
        <v>103</v>
      </c>
    </row>
    <row r="16" spans="1:6">
      <c r="A16" s="173" t="s">
        <v>257</v>
      </c>
      <c r="B16" s="174">
        <v>540.92999999999995</v>
      </c>
      <c r="C16" s="176"/>
      <c r="D16" s="174">
        <v>486.84</v>
      </c>
      <c r="E16" s="175">
        <v>0</v>
      </c>
      <c r="F16" s="172"/>
    </row>
    <row r="18" spans="1:6">
      <c r="A18" s="164" t="s">
        <v>107</v>
      </c>
      <c r="B18" s="165">
        <v>682.09770000000003</v>
      </c>
      <c r="C18" s="170">
        <v>0.6</v>
      </c>
      <c r="D18" s="165">
        <v>409.2586</v>
      </c>
      <c r="E18" s="170">
        <v>0</v>
      </c>
      <c r="F18" s="166" t="s">
        <v>110</v>
      </c>
    </row>
    <row r="19" spans="1:6">
      <c r="A19" s="148" t="s">
        <v>108</v>
      </c>
      <c r="B19" s="177">
        <v>3836.2127999999998</v>
      </c>
      <c r="C19" s="179">
        <v>0.65</v>
      </c>
      <c r="D19" s="177">
        <v>2493.5383000000002</v>
      </c>
      <c r="E19" s="179">
        <v>0.02</v>
      </c>
      <c r="F19" s="178" t="s">
        <v>111</v>
      </c>
    </row>
    <row r="20" spans="1:6">
      <c r="A20" s="167" t="s">
        <v>109</v>
      </c>
      <c r="B20" s="168">
        <v>6319.3561</v>
      </c>
      <c r="C20" s="171">
        <v>0.65</v>
      </c>
      <c r="D20" s="168">
        <v>4107.5815000000002</v>
      </c>
      <c r="E20" s="171">
        <v>0.04</v>
      </c>
      <c r="F20" s="169" t="s">
        <v>112</v>
      </c>
    </row>
    <row r="21" spans="1:6">
      <c r="A21" s="173" t="s">
        <v>245</v>
      </c>
      <c r="B21" s="174">
        <v>10837.67</v>
      </c>
      <c r="C21" s="176"/>
      <c r="D21" s="174">
        <v>7010.38</v>
      </c>
      <c r="E21" s="175">
        <v>0.06</v>
      </c>
      <c r="F21" s="172"/>
    </row>
    <row r="23" spans="1:6">
      <c r="A23" s="164" t="s">
        <v>116</v>
      </c>
      <c r="B23" s="165">
        <v>1106.922</v>
      </c>
      <c r="C23" s="170">
        <v>1</v>
      </c>
      <c r="D23" s="165">
        <v>1106.9218000000001</v>
      </c>
      <c r="E23" s="170">
        <v>0.01</v>
      </c>
      <c r="F23" s="166" t="s">
        <v>126</v>
      </c>
    </row>
    <row r="24" spans="1:6">
      <c r="A24" s="148" t="s">
        <v>117</v>
      </c>
      <c r="B24" s="177">
        <v>1874.7170000000001</v>
      </c>
      <c r="C24" s="179">
        <v>0.5</v>
      </c>
      <c r="D24" s="177">
        <v>937.35860000000002</v>
      </c>
      <c r="E24" s="179">
        <v>0.01</v>
      </c>
      <c r="F24" s="178" t="s">
        <v>127</v>
      </c>
    </row>
    <row r="25" spans="1:6">
      <c r="A25" s="148" t="s">
        <v>118</v>
      </c>
      <c r="B25" s="177">
        <v>2011.067</v>
      </c>
      <c r="C25" s="179">
        <v>0.4</v>
      </c>
      <c r="D25" s="177">
        <v>804.42690000000005</v>
      </c>
      <c r="E25" s="179">
        <v>0.01</v>
      </c>
      <c r="F25" s="178" t="s">
        <v>128</v>
      </c>
    </row>
    <row r="26" spans="1:6">
      <c r="A26" s="148" t="s">
        <v>119</v>
      </c>
      <c r="B26" s="177">
        <v>2290.1759999999999</v>
      </c>
      <c r="C26" s="179">
        <v>0.25</v>
      </c>
      <c r="D26" s="177">
        <v>572.54390000000001</v>
      </c>
      <c r="E26" s="179">
        <v>0.01</v>
      </c>
      <c r="F26" s="178" t="s">
        <v>129</v>
      </c>
    </row>
    <row r="27" spans="1:6">
      <c r="A27" s="148" t="s">
        <v>120</v>
      </c>
      <c r="B27" s="177">
        <v>2578.183</v>
      </c>
      <c r="C27" s="179">
        <v>0.4</v>
      </c>
      <c r="D27" s="177">
        <v>1031.2734</v>
      </c>
      <c r="E27" s="179">
        <v>0.01</v>
      </c>
      <c r="F27" s="178" t="s">
        <v>130</v>
      </c>
    </row>
    <row r="28" spans="1:6">
      <c r="A28" s="148" t="s">
        <v>121</v>
      </c>
      <c r="B28" s="177">
        <v>6061.1540000000005</v>
      </c>
      <c r="C28" s="179">
        <v>0.5</v>
      </c>
      <c r="D28" s="177">
        <v>3030.5772000000002</v>
      </c>
      <c r="E28" s="179">
        <v>0.03</v>
      </c>
      <c r="F28" s="178" t="s">
        <v>131</v>
      </c>
    </row>
    <row r="29" spans="1:6">
      <c r="A29" s="148" t="s">
        <v>122</v>
      </c>
      <c r="B29" s="177">
        <v>7943.1009999999997</v>
      </c>
      <c r="C29" s="179">
        <v>0.6</v>
      </c>
      <c r="D29" s="177">
        <v>4765.8607000000002</v>
      </c>
      <c r="E29" s="179">
        <v>0.04</v>
      </c>
      <c r="F29" s="178" t="s">
        <v>132</v>
      </c>
    </row>
    <row r="30" spans="1:6">
      <c r="A30" s="148" t="s">
        <v>123</v>
      </c>
      <c r="B30" s="177">
        <v>8364.8719999999994</v>
      </c>
      <c r="C30" s="179">
        <v>0.75</v>
      </c>
      <c r="D30" s="177">
        <v>6273.6538</v>
      </c>
      <c r="E30" s="179">
        <v>0.06</v>
      </c>
      <c r="F30" s="178" t="s">
        <v>133</v>
      </c>
    </row>
    <row r="31" spans="1:6">
      <c r="A31" s="167" t="s">
        <v>124</v>
      </c>
      <c r="B31" s="168">
        <v>10686.439</v>
      </c>
      <c r="C31" s="171">
        <v>0.85</v>
      </c>
      <c r="D31" s="168">
        <v>9083.4735999999994</v>
      </c>
      <c r="E31" s="171">
        <v>0.08</v>
      </c>
      <c r="F31" s="169" t="s">
        <v>134</v>
      </c>
    </row>
    <row r="32" spans="1:6">
      <c r="A32" s="173" t="s">
        <v>258</v>
      </c>
      <c r="B32" s="174">
        <v>42916.63</v>
      </c>
      <c r="C32" s="176"/>
      <c r="D32" s="174">
        <v>27606.09</v>
      </c>
      <c r="E32" s="175">
        <v>0.25</v>
      </c>
      <c r="F32" s="172"/>
    </row>
    <row r="34" spans="1:6">
      <c r="A34" s="164" t="s">
        <v>144</v>
      </c>
      <c r="B34" s="165">
        <v>708.60119999999995</v>
      </c>
      <c r="C34" s="170">
        <v>1</v>
      </c>
      <c r="D34" s="165">
        <v>708.60119999999995</v>
      </c>
      <c r="E34" s="170">
        <v>0.01</v>
      </c>
      <c r="F34" s="166" t="s">
        <v>172</v>
      </c>
    </row>
    <row r="35" spans="1:6">
      <c r="A35" s="148" t="s">
        <v>145</v>
      </c>
      <c r="B35" s="177">
        <v>713.95510000000002</v>
      </c>
      <c r="C35" s="179">
        <v>1</v>
      </c>
      <c r="D35" s="177">
        <v>713.95510000000002</v>
      </c>
      <c r="E35" s="179">
        <v>0.01</v>
      </c>
      <c r="F35" s="178" t="s">
        <v>173</v>
      </c>
    </row>
    <row r="36" spans="1:6">
      <c r="A36" s="148" t="s">
        <v>147</v>
      </c>
      <c r="B36" s="177">
        <v>1129.6121000000001</v>
      </c>
      <c r="C36" s="179">
        <v>1</v>
      </c>
      <c r="D36" s="177">
        <v>1129.6121000000001</v>
      </c>
      <c r="E36" s="179">
        <v>0.01</v>
      </c>
      <c r="F36" s="178" t="s">
        <v>175</v>
      </c>
    </row>
    <row r="37" spans="1:6">
      <c r="A37" s="148" t="s">
        <v>148</v>
      </c>
      <c r="B37" s="177">
        <v>1474.0302999999999</v>
      </c>
      <c r="C37" s="179">
        <v>0.7</v>
      </c>
      <c r="D37" s="177">
        <v>1031.8212000000001</v>
      </c>
      <c r="E37" s="179">
        <v>0.01</v>
      </c>
      <c r="F37" s="178" t="s">
        <v>176</v>
      </c>
    </row>
    <row r="38" spans="1:6">
      <c r="A38" s="148" t="s">
        <v>149</v>
      </c>
      <c r="B38" s="177">
        <v>1616.3215</v>
      </c>
      <c r="C38" s="179">
        <v>1</v>
      </c>
      <c r="D38" s="177">
        <v>1616.3215</v>
      </c>
      <c r="E38" s="179">
        <v>0.01</v>
      </c>
      <c r="F38" s="178" t="s">
        <v>177</v>
      </c>
    </row>
    <row r="39" spans="1:6">
      <c r="A39" s="148" t="s">
        <v>150</v>
      </c>
      <c r="B39" s="177">
        <v>1639.1688999999999</v>
      </c>
      <c r="C39" s="179">
        <v>1</v>
      </c>
      <c r="D39" s="177">
        <v>1639.1688999999999</v>
      </c>
      <c r="E39" s="179">
        <v>0.02</v>
      </c>
      <c r="F39" s="178" t="s">
        <v>178</v>
      </c>
    </row>
    <row r="40" spans="1:6">
      <c r="A40" s="148" t="s">
        <v>151</v>
      </c>
      <c r="B40" s="177">
        <v>1714.3273999999999</v>
      </c>
      <c r="C40" s="179">
        <v>1</v>
      </c>
      <c r="D40" s="177">
        <v>1714.3273999999999</v>
      </c>
      <c r="E40" s="179">
        <v>0.02</v>
      </c>
      <c r="F40" s="178" t="s">
        <v>179</v>
      </c>
    </row>
    <row r="41" spans="1:6">
      <c r="A41" s="148" t="s">
        <v>152</v>
      </c>
      <c r="B41" s="177">
        <v>1716.5300999999999</v>
      </c>
      <c r="C41" s="179">
        <v>0.9</v>
      </c>
      <c r="D41" s="177">
        <v>1544.8770999999999</v>
      </c>
      <c r="E41" s="179">
        <v>0.01</v>
      </c>
      <c r="F41" s="178" t="s">
        <v>180</v>
      </c>
    </row>
    <row r="42" spans="1:6">
      <c r="A42" s="160"/>
      <c r="B42" s="177">
        <v>1852.0655999999999</v>
      </c>
      <c r="C42" s="179">
        <v>1</v>
      </c>
      <c r="D42" s="177">
        <v>1852.0655999999999</v>
      </c>
      <c r="E42" s="179">
        <v>0.02</v>
      </c>
      <c r="F42" s="178" t="s">
        <v>181</v>
      </c>
    </row>
    <row r="43" spans="1:6">
      <c r="A43" s="148" t="s">
        <v>154</v>
      </c>
      <c r="B43" s="177">
        <v>2303.0747999999999</v>
      </c>
      <c r="C43" s="179">
        <v>1</v>
      </c>
      <c r="D43" s="177">
        <v>2303.0747999999999</v>
      </c>
      <c r="E43" s="179">
        <v>0.02</v>
      </c>
      <c r="F43" s="178" t="s">
        <v>183</v>
      </c>
    </row>
    <row r="44" spans="1:6">
      <c r="A44" s="148" t="s">
        <v>155</v>
      </c>
      <c r="B44" s="177">
        <v>2956.7905000000001</v>
      </c>
      <c r="C44" s="179">
        <v>1</v>
      </c>
      <c r="D44" s="177">
        <v>2956.7905000000001</v>
      </c>
      <c r="E44" s="179">
        <v>0.03</v>
      </c>
      <c r="F44" s="178" t="s">
        <v>184</v>
      </c>
    </row>
    <row r="45" spans="1:6">
      <c r="A45" s="148" t="s">
        <v>156</v>
      </c>
      <c r="B45" s="177">
        <v>3165.3645999999999</v>
      </c>
      <c r="C45" s="179">
        <v>0.9</v>
      </c>
      <c r="D45" s="177">
        <v>2848.8281999999999</v>
      </c>
      <c r="E45" s="179">
        <v>0.03</v>
      </c>
      <c r="F45" s="178" t="s">
        <v>185</v>
      </c>
    </row>
    <row r="46" spans="1:6">
      <c r="A46" s="148" t="s">
        <v>157</v>
      </c>
      <c r="B46" s="177">
        <v>3386.0239000000001</v>
      </c>
      <c r="C46" s="179">
        <v>0.75</v>
      </c>
      <c r="D46" s="177">
        <v>2539.5178999999998</v>
      </c>
      <c r="E46" s="179">
        <v>0.02</v>
      </c>
      <c r="F46" s="178" t="s">
        <v>186</v>
      </c>
    </row>
    <row r="47" spans="1:6">
      <c r="A47" s="148" t="s">
        <v>158</v>
      </c>
      <c r="B47" s="177">
        <v>4672.768</v>
      </c>
      <c r="C47" s="179">
        <v>0.9</v>
      </c>
      <c r="D47" s="177">
        <v>4205.4912000000004</v>
      </c>
      <c r="E47" s="179">
        <v>0.04</v>
      </c>
      <c r="F47" s="178" t="s">
        <v>187</v>
      </c>
    </row>
    <row r="48" spans="1:6">
      <c r="A48" s="148" t="s">
        <v>159</v>
      </c>
      <c r="B48" s="177">
        <v>4877.1103999999996</v>
      </c>
      <c r="C48" s="179">
        <v>0.9</v>
      </c>
      <c r="D48" s="177">
        <v>4389.3994000000002</v>
      </c>
      <c r="E48" s="179">
        <v>0.04</v>
      </c>
      <c r="F48" s="178" t="s">
        <v>188</v>
      </c>
    </row>
    <row r="49" spans="1:6">
      <c r="A49" s="148" t="s">
        <v>238</v>
      </c>
      <c r="B49" s="177">
        <v>5031.0468000000001</v>
      </c>
      <c r="C49" s="179">
        <v>1</v>
      </c>
      <c r="D49" s="177">
        <v>5031.0468000000001</v>
      </c>
      <c r="E49" s="179">
        <v>0.05</v>
      </c>
      <c r="F49" s="178" t="s">
        <v>239</v>
      </c>
    </row>
    <row r="50" spans="1:6">
      <c r="A50" s="148" t="s">
        <v>160</v>
      </c>
      <c r="B50" s="177">
        <v>5457.2286999999997</v>
      </c>
      <c r="C50" s="179">
        <v>0.9</v>
      </c>
      <c r="D50" s="177">
        <v>4911.5059000000001</v>
      </c>
      <c r="E50" s="179">
        <v>0.05</v>
      </c>
      <c r="F50" s="178" t="s">
        <v>189</v>
      </c>
    </row>
    <row r="51" spans="1:6">
      <c r="A51" s="148" t="s">
        <v>161</v>
      </c>
      <c r="B51" s="177">
        <v>5705.8190000000004</v>
      </c>
      <c r="C51" s="179">
        <v>1</v>
      </c>
      <c r="D51" s="177">
        <v>5705.8190000000004</v>
      </c>
      <c r="E51" s="179">
        <v>0.05</v>
      </c>
      <c r="F51" s="178" t="s">
        <v>190</v>
      </c>
    </row>
    <row r="52" spans="1:6">
      <c r="A52" s="167" t="s">
        <v>162</v>
      </c>
      <c r="B52" s="168">
        <v>14000.3899</v>
      </c>
      <c r="C52" s="171">
        <v>0.9</v>
      </c>
      <c r="D52" s="168">
        <v>10752.5576</v>
      </c>
      <c r="E52" s="171">
        <v>0.1</v>
      </c>
      <c r="F52" s="169" t="s">
        <v>191</v>
      </c>
    </row>
    <row r="53" spans="1:6">
      <c r="A53" s="173" t="s">
        <v>259</v>
      </c>
      <c r="B53" s="174">
        <v>64120.23</v>
      </c>
      <c r="C53" s="176"/>
      <c r="D53" s="174">
        <v>57594.78</v>
      </c>
      <c r="E53" s="175">
        <v>0.53</v>
      </c>
      <c r="F53" s="172"/>
    </row>
    <row r="55" spans="1:6">
      <c r="A55" s="164" t="s">
        <v>202</v>
      </c>
      <c r="B55" s="165">
        <v>654.6318</v>
      </c>
      <c r="C55" s="170">
        <v>0.8</v>
      </c>
      <c r="D55" s="165">
        <v>523.70550000000003</v>
      </c>
      <c r="E55" s="170">
        <v>0</v>
      </c>
      <c r="F55" s="166" t="s">
        <v>207</v>
      </c>
    </row>
    <row r="56" spans="1:6">
      <c r="A56" s="167" t="s">
        <v>203</v>
      </c>
      <c r="B56" s="168">
        <v>1361.7489</v>
      </c>
      <c r="C56" s="171">
        <v>0.8</v>
      </c>
      <c r="D56" s="168">
        <v>1089.3991000000001</v>
      </c>
      <c r="E56" s="171">
        <v>0.01</v>
      </c>
      <c r="F56" s="169" t="s">
        <v>208</v>
      </c>
    </row>
    <row r="57" spans="1:6">
      <c r="A57" s="173" t="s">
        <v>260</v>
      </c>
      <c r="B57" s="174">
        <v>2016.38</v>
      </c>
      <c r="C57" s="176"/>
      <c r="D57" s="174">
        <v>1613.1</v>
      </c>
      <c r="E57" s="175">
        <v>0.01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>
      <c r="A59" s="192" t="s">
        <v>240</v>
      </c>
      <c r="B59" s="193">
        <v>140290.33505512201</v>
      </c>
      <c r="C59" s="194"/>
      <c r="D59" s="193">
        <v>108999.92817786599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G5574" s="108" t="e">
        <f>G5573*#REF!/#REF!</f>
        <v>#REF!</v>
      </c>
      <c r="H5574" s="108">
        <f t="shared" si="126"/>
        <v>0</v>
      </c>
      <c r="I5574" s="108">
        <f t="shared" si="127"/>
        <v>0</v>
      </c>
      <c r="J5574" s="108">
        <f t="shared" si="128"/>
        <v>0</v>
      </c>
    </row>
    <row r="5575" spans="1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7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G5574" s="108" t="e">
        <f>G5573*#REF!/#REF!</f>
        <v>#REF!</v>
      </c>
      <c r="H5574" s="108">
        <f t="shared" ref="H5574:H5637" si="129">H5573*B5574/B5573</f>
        <v>0</v>
      </c>
      <c r="I5574" s="108">
        <f t="shared" ref="I5574:I5637" si="130">I5573*D5574/D5573</f>
        <v>0</v>
      </c>
      <c r="J5574" s="108">
        <f t="shared" ref="J5574:J5637" si="131">J5573*F5574/F5573</f>
        <v>0</v>
      </c>
    </row>
    <row r="5575" spans="1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01/10/2024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-1.5706892547562398E-2</v>
      </c>
      <c r="E31" s="42"/>
      <c r="F31" s="43"/>
      <c r="G31" s="41">
        <f>Indices!F17</f>
        <v>-7.8313192548579193E-3</v>
      </c>
      <c r="H31" s="42"/>
      <c r="I31" s="42"/>
      <c r="J31" s="41">
        <f>Indices!J17</f>
        <v>-6.8733800001077299E-3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-1.5707441903991599E-2</v>
      </c>
      <c r="E32" s="42"/>
      <c r="F32" s="39"/>
      <c r="G32" s="41">
        <f>Indices!F26</f>
        <v>-7.8310891741594207E-3</v>
      </c>
      <c r="H32" s="42"/>
      <c r="I32" s="42"/>
      <c r="J32" s="41">
        <f>Indices!J26</f>
        <v>-6.8735076843309297E-3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2024-10-03T08:16:07Z</dcterms:modified>
</cp:coreProperties>
</file>